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jmukuka\Desktop\Projects\Foreign Funds\"/>
    </mc:Choice>
  </mc:AlternateContent>
  <bookViews>
    <workbookView xWindow="-105" yWindow="-105" windowWidth="19425" windowHeight="11025"/>
  </bookViews>
  <sheets>
    <sheet name="Guide" sheetId="1" r:id="rId1"/>
    <sheet name="1. Fund Information" sheetId="2" r:id="rId2"/>
    <sheet name="2.Members stats" sheetId="3" r:id="rId3"/>
    <sheet name="3.Unclaimed benefits, Namibian" sheetId="4" r:id="rId4"/>
    <sheet name="4.Financial position " sheetId="5" state="hidden" r:id="rId5"/>
    <sheet name="5.Comprehensive income" sheetId="6" state="hidden" r:id="rId6"/>
    <sheet name="6.Investments" sheetId="7" state="hidden" r:id="rId7"/>
    <sheet name="4.Complaints" sheetId="9" r:id="rId8"/>
    <sheet name="DECLARATION" sheetId="8" r:id="rId9"/>
    <sheet name="Sheet1" sheetId="10" r:id="rId10"/>
  </sheets>
  <calcPr calcId="191029"/>
  <customWorkbookViews>
    <customWorkbookView name="Elia Namundjebo - Personal View" guid="{FF1CB50F-963C-4E33-BA5F-AFFB9D2E8188}" mergeInterval="0" personalView="1" maximized="1" xWindow="-8" yWindow="-8" windowWidth="1382" windowHeight="744"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9" l="1"/>
  <c r="B32" i="4"/>
  <c r="H20" i="4"/>
  <c r="G20" i="4"/>
  <c r="C31" i="6"/>
  <c r="C26" i="6"/>
  <c r="C23" i="6"/>
  <c r="C17" i="6"/>
  <c r="E23" i="9" l="1"/>
  <c r="I52" i="4" l="1"/>
  <c r="I40" i="4"/>
  <c r="I41" i="4"/>
  <c r="I42" i="4"/>
  <c r="I43" i="4"/>
  <c r="I44" i="4"/>
  <c r="I45" i="4"/>
  <c r="I46" i="4"/>
  <c r="I47" i="4"/>
  <c r="I48" i="4"/>
  <c r="I49" i="4"/>
  <c r="I50" i="4"/>
  <c r="I51" i="4"/>
  <c r="I33" i="4"/>
  <c r="I34" i="4"/>
  <c r="I35" i="4"/>
  <c r="I36" i="4"/>
  <c r="I37" i="4"/>
  <c r="I38" i="4"/>
  <c r="I39" i="4"/>
  <c r="G25" i="4" l="1"/>
  <c r="G24" i="4"/>
  <c r="C16" i="5"/>
  <c r="G13" i="3"/>
  <c r="G12" i="3"/>
  <c r="G11" i="3"/>
  <c r="D11" i="7" l="1"/>
  <c r="E11" i="7"/>
  <c r="F11" i="7"/>
  <c r="G11" i="7"/>
  <c r="H11" i="7"/>
  <c r="I11" i="7"/>
  <c r="J11" i="7"/>
  <c r="K11" i="7"/>
  <c r="L11" i="7"/>
  <c r="M11" i="7"/>
  <c r="N11" i="7"/>
  <c r="O11" i="7"/>
  <c r="P11" i="7"/>
  <c r="Q11" i="7"/>
  <c r="R11" i="7"/>
  <c r="S11" i="7"/>
  <c r="T11" i="7"/>
  <c r="U11" i="7"/>
  <c r="C11" i="7"/>
  <c r="B11" i="7"/>
  <c r="V13" i="7"/>
  <c r="W13" i="7" s="1"/>
  <c r="V14" i="7"/>
  <c r="W14" i="7" s="1"/>
  <c r="V15" i="7"/>
  <c r="W15" i="7" s="1"/>
  <c r="V16" i="7"/>
  <c r="W16" i="7" s="1"/>
  <c r="V17" i="7"/>
  <c r="W17" i="7" s="1"/>
  <c r="V18" i="7"/>
  <c r="W18" i="7" s="1"/>
  <c r="V19" i="7"/>
  <c r="W19" i="7" s="1"/>
  <c r="V20" i="7"/>
  <c r="W20" i="7" s="1"/>
  <c r="V21" i="7"/>
  <c r="W21" i="7" s="1"/>
  <c r="V22" i="7"/>
  <c r="W22" i="7" s="1"/>
  <c r="V23" i="7"/>
  <c r="W23" i="7" s="1"/>
  <c r="V24" i="7"/>
  <c r="W24" i="7" s="1"/>
  <c r="V25" i="7"/>
  <c r="W25" i="7" s="1"/>
  <c r="V26" i="7"/>
  <c r="W26" i="7"/>
  <c r="V27" i="7"/>
  <c r="W27" i="7" s="1"/>
  <c r="V28" i="7"/>
  <c r="W28" i="7" s="1"/>
  <c r="V29" i="7"/>
  <c r="W29" i="7" s="1"/>
  <c r="V30" i="7"/>
  <c r="W30" i="7" s="1"/>
  <c r="V31" i="7"/>
  <c r="W31" i="7" s="1"/>
  <c r="V32" i="7"/>
  <c r="W32" i="7" s="1"/>
  <c r="V33" i="7"/>
  <c r="W33" i="7" s="1"/>
  <c r="V34" i="7"/>
  <c r="W34" i="7" s="1"/>
  <c r="V35" i="7"/>
  <c r="W35" i="7" s="1"/>
  <c r="V36" i="7"/>
  <c r="W36" i="7" s="1"/>
  <c r="V37" i="7"/>
  <c r="W37" i="7" s="1"/>
  <c r="V38" i="7"/>
  <c r="W38" i="7" s="1"/>
  <c r="V39" i="7"/>
  <c r="W39" i="7" s="1"/>
  <c r="V40" i="7"/>
  <c r="W40" i="7"/>
  <c r="V41" i="7"/>
  <c r="W41" i="7" s="1"/>
  <c r="V42" i="7"/>
  <c r="W42" i="7" s="1"/>
  <c r="V43" i="7"/>
  <c r="W43" i="7" s="1"/>
  <c r="V44" i="7"/>
  <c r="W44" i="7" s="1"/>
  <c r="V45" i="7"/>
  <c r="W45" i="7" s="1"/>
  <c r="V46" i="7"/>
  <c r="W46" i="7" s="1"/>
  <c r="V47" i="7"/>
  <c r="W47" i="7" s="1"/>
  <c r="V48" i="7"/>
  <c r="W48" i="7" s="1"/>
  <c r="V49" i="7"/>
  <c r="W49" i="7" s="1"/>
  <c r="V50" i="7"/>
  <c r="W50" i="7"/>
  <c r="V51" i="7"/>
  <c r="W51" i="7" s="1"/>
  <c r="V52" i="7"/>
  <c r="W52" i="7" s="1"/>
  <c r="V53" i="7"/>
  <c r="W53" i="7" s="1"/>
  <c r="V54" i="7"/>
  <c r="W54" i="7" s="1"/>
  <c r="V55" i="7"/>
  <c r="W55" i="7" s="1"/>
  <c r="V56" i="7"/>
  <c r="W56" i="7" s="1"/>
  <c r="V57" i="7"/>
  <c r="W57" i="7" s="1"/>
  <c r="V58" i="7"/>
  <c r="W58" i="7" s="1"/>
  <c r="V59" i="7"/>
  <c r="W59" i="7" s="1"/>
  <c r="V60" i="7"/>
  <c r="W60" i="7" s="1"/>
  <c r="V61" i="7"/>
  <c r="W61" i="7" s="1"/>
  <c r="V62" i="7"/>
  <c r="W62" i="7"/>
  <c r="V63" i="7"/>
  <c r="W63" i="7" s="1"/>
  <c r="V64" i="7"/>
  <c r="W64" i="7"/>
  <c r="V65" i="7"/>
  <c r="W65" i="7" s="1"/>
  <c r="V66" i="7"/>
  <c r="W66" i="7" s="1"/>
  <c r="V67" i="7"/>
  <c r="W67" i="7" s="1"/>
  <c r="V68" i="7"/>
  <c r="W68" i="7" s="1"/>
  <c r="V69" i="7"/>
  <c r="W69" i="7" s="1"/>
  <c r="V70" i="7"/>
  <c r="W70" i="7" s="1"/>
  <c r="V71" i="7"/>
  <c r="W71" i="7" s="1"/>
  <c r="V72" i="7"/>
  <c r="W72" i="7" s="1"/>
  <c r="V73" i="7"/>
  <c r="W73" i="7" s="1"/>
  <c r="V74" i="7"/>
  <c r="W74" i="7" s="1"/>
  <c r="V75" i="7"/>
  <c r="W75" i="7" s="1"/>
  <c r="V76" i="7"/>
  <c r="W76" i="7" s="1"/>
  <c r="V77" i="7"/>
  <c r="W77" i="7" s="1"/>
  <c r="V78" i="7"/>
  <c r="W78" i="7" s="1"/>
  <c r="V79" i="7"/>
  <c r="W79" i="7" s="1"/>
  <c r="V80" i="7"/>
  <c r="W80" i="7"/>
  <c r="V81" i="7"/>
  <c r="W81" i="7" s="1"/>
  <c r="V82" i="7"/>
  <c r="W82" i="7"/>
  <c r="V83" i="7"/>
  <c r="W83" i="7" s="1"/>
  <c r="V84" i="7"/>
  <c r="W84" i="7" s="1"/>
  <c r="V85" i="7"/>
  <c r="W85" i="7" s="1"/>
  <c r="V86" i="7"/>
  <c r="W86" i="7"/>
  <c r="V87" i="7"/>
  <c r="W87" i="7" s="1"/>
  <c r="V88" i="7"/>
  <c r="W88" i="7"/>
  <c r="V89" i="7"/>
  <c r="W89" i="7" s="1"/>
  <c r="V90" i="7"/>
  <c r="W90" i="7"/>
  <c r="V91" i="7"/>
  <c r="W91" i="7" s="1"/>
  <c r="V92" i="7"/>
  <c r="W92" i="7" s="1"/>
  <c r="V93" i="7"/>
  <c r="W93" i="7" s="1"/>
  <c r="V94" i="7"/>
  <c r="W94" i="7"/>
  <c r="V95" i="7"/>
  <c r="W95" i="7" s="1"/>
  <c r="V96" i="7"/>
  <c r="W96" i="7"/>
  <c r="V97" i="7"/>
  <c r="W97" i="7" s="1"/>
  <c r="V98" i="7"/>
  <c r="W98" i="7" s="1"/>
  <c r="V99" i="7"/>
  <c r="W99" i="7" s="1"/>
  <c r="V100" i="7"/>
  <c r="W100" i="7" s="1"/>
  <c r="V101" i="7"/>
  <c r="W101" i="7" s="1"/>
  <c r="V102" i="7"/>
  <c r="W102" i="7"/>
  <c r="V103" i="7"/>
  <c r="W103" i="7" s="1"/>
  <c r="V104" i="7"/>
  <c r="W104" i="7"/>
  <c r="V105" i="7"/>
  <c r="W105" i="7" s="1"/>
  <c r="V106" i="7"/>
  <c r="W106" i="7" s="1"/>
  <c r="V107" i="7"/>
  <c r="W107" i="7" s="1"/>
  <c r="V108" i="7"/>
  <c r="W108" i="7" s="1"/>
  <c r="V109" i="7"/>
  <c r="W109" i="7" s="1"/>
  <c r="V110" i="7"/>
  <c r="W110" i="7"/>
  <c r="V111" i="7"/>
  <c r="W111" i="7" s="1"/>
  <c r="V112" i="7"/>
  <c r="W112" i="7"/>
  <c r="V113" i="7"/>
  <c r="W113" i="7" s="1"/>
  <c r="V114" i="7"/>
  <c r="W114" i="7"/>
  <c r="V115" i="7"/>
  <c r="W115" i="7" s="1"/>
  <c r="V116" i="7"/>
  <c r="W116" i="7" s="1"/>
  <c r="V117" i="7"/>
  <c r="W117" i="7" s="1"/>
  <c r="V118" i="7"/>
  <c r="W118" i="7"/>
  <c r="V119" i="7"/>
  <c r="W119" i="7" s="1"/>
  <c r="V120" i="7"/>
  <c r="W120" i="7"/>
  <c r="V121" i="7"/>
  <c r="W121" i="7" s="1"/>
  <c r="V122" i="7"/>
  <c r="W122" i="7"/>
  <c r="V123" i="7"/>
  <c r="W123" i="7" s="1"/>
  <c r="V124" i="7"/>
  <c r="W124" i="7" s="1"/>
  <c r="V125" i="7"/>
  <c r="W125" i="7" s="1"/>
  <c r="V126" i="7"/>
  <c r="W126" i="7"/>
  <c r="V127" i="7"/>
  <c r="W127" i="7" s="1"/>
  <c r="V128" i="7"/>
  <c r="W128" i="7"/>
  <c r="V129" i="7"/>
  <c r="W129" i="7" s="1"/>
  <c r="V130" i="7"/>
  <c r="W130" i="7"/>
  <c r="V131" i="7"/>
  <c r="W131" i="7" s="1"/>
  <c r="V132" i="7"/>
  <c r="W132" i="7" s="1"/>
  <c r="V133" i="7"/>
  <c r="W133" i="7" s="1"/>
  <c r="V134" i="7"/>
  <c r="W134" i="7"/>
  <c r="V135" i="7"/>
  <c r="W135" i="7" s="1"/>
  <c r="V136" i="7"/>
  <c r="W136" i="7"/>
  <c r="V137" i="7"/>
  <c r="W137" i="7" s="1"/>
  <c r="V138" i="7"/>
  <c r="W138" i="7" s="1"/>
  <c r="V139" i="7"/>
  <c r="W139" i="7" s="1"/>
  <c r="V140" i="7"/>
  <c r="W140" i="7" s="1"/>
  <c r="V141" i="7"/>
  <c r="W141" i="7" s="1"/>
  <c r="V142" i="7"/>
  <c r="W142" i="7"/>
  <c r="V143" i="7"/>
  <c r="W143" i="7" s="1"/>
  <c r="V144" i="7"/>
  <c r="W144" i="7" s="1"/>
  <c r="V145" i="7"/>
  <c r="W145" i="7" s="1"/>
  <c r="V146" i="7"/>
  <c r="W146" i="7" s="1"/>
  <c r="V147" i="7"/>
  <c r="W147" i="7" s="1"/>
  <c r="V148" i="7"/>
  <c r="W148" i="7" s="1"/>
  <c r="V149" i="7"/>
  <c r="W149" i="7" s="1"/>
  <c r="V150" i="7"/>
  <c r="W150" i="7"/>
  <c r="V151" i="7"/>
  <c r="W151" i="7" s="1"/>
  <c r="V152" i="7"/>
  <c r="W152" i="7"/>
  <c r="V153" i="7"/>
  <c r="W153" i="7" s="1"/>
  <c r="V154" i="7"/>
  <c r="W154" i="7"/>
  <c r="V155" i="7"/>
  <c r="W155" i="7" s="1"/>
  <c r="V156" i="7"/>
  <c r="W156" i="7" s="1"/>
  <c r="V157" i="7"/>
  <c r="W157" i="7" s="1"/>
  <c r="V158" i="7"/>
  <c r="W158" i="7"/>
  <c r="V159" i="7"/>
  <c r="W159" i="7" s="1"/>
  <c r="V160" i="7"/>
  <c r="W160" i="7"/>
  <c r="V161" i="7"/>
  <c r="W161" i="7" s="1"/>
  <c r="V162" i="7"/>
  <c r="W162" i="7" s="1"/>
  <c r="V163" i="7"/>
  <c r="W163" i="7" s="1"/>
  <c r="V164" i="7"/>
  <c r="W164" i="7" s="1"/>
  <c r="V165" i="7"/>
  <c r="W165" i="7" s="1"/>
  <c r="V166" i="7"/>
  <c r="W166" i="7"/>
  <c r="V167" i="7"/>
  <c r="W167" i="7" s="1"/>
  <c r="V168" i="7"/>
  <c r="W168" i="7" s="1"/>
  <c r="V169" i="7"/>
  <c r="W169" i="7" s="1"/>
  <c r="V170" i="7"/>
  <c r="W170" i="7" s="1"/>
  <c r="V171" i="7"/>
  <c r="W171" i="7" s="1"/>
  <c r="V172" i="7"/>
  <c r="W172" i="7" s="1"/>
  <c r="V173" i="7"/>
  <c r="W173" i="7" s="1"/>
  <c r="V174" i="7"/>
  <c r="W174" i="7" s="1"/>
  <c r="V175" i="7"/>
  <c r="W175" i="7" s="1"/>
  <c r="V176" i="7"/>
  <c r="W176" i="7"/>
  <c r="V177" i="7"/>
  <c r="W177" i="7" s="1"/>
  <c r="V178" i="7"/>
  <c r="W178" i="7" s="1"/>
  <c r="V179" i="7"/>
  <c r="W179" i="7" s="1"/>
  <c r="V180" i="7"/>
  <c r="W180" i="7" s="1"/>
  <c r="V181" i="7"/>
  <c r="W181" i="7" s="1"/>
  <c r="V182" i="7"/>
  <c r="W182" i="7"/>
  <c r="V183" i="7"/>
  <c r="W183" i="7" s="1"/>
  <c r="V184" i="7"/>
  <c r="W184" i="7" s="1"/>
  <c r="V185" i="7"/>
  <c r="W185" i="7" s="1"/>
  <c r="V186" i="7"/>
  <c r="W186" i="7" s="1"/>
  <c r="V187" i="7"/>
  <c r="W187" i="7" s="1"/>
  <c r="V188" i="7"/>
  <c r="W188" i="7" s="1"/>
  <c r="V189" i="7"/>
  <c r="W189" i="7" s="1"/>
  <c r="V190" i="7"/>
  <c r="W190" i="7"/>
  <c r="V191" i="7"/>
  <c r="W191" i="7" s="1"/>
  <c r="V192" i="7"/>
  <c r="W192" i="7" s="1"/>
  <c r="V193" i="7"/>
  <c r="W193" i="7"/>
  <c r="V194" i="7"/>
  <c r="W194" i="7" s="1"/>
  <c r="V195" i="7"/>
  <c r="W195" i="7"/>
  <c r="V196" i="7"/>
  <c r="W196" i="7" s="1"/>
  <c r="V197" i="7"/>
  <c r="W197" i="7" s="1"/>
  <c r="V198" i="7"/>
  <c r="W198" i="7" s="1"/>
  <c r="V199" i="7"/>
  <c r="W199" i="7" s="1"/>
  <c r="V200" i="7"/>
  <c r="W200" i="7" s="1"/>
  <c r="V201" i="7"/>
  <c r="W201" i="7"/>
  <c r="V202" i="7"/>
  <c r="W202" i="7" s="1"/>
  <c r="V203" i="7"/>
  <c r="W203" i="7" s="1"/>
  <c r="V204" i="7"/>
  <c r="W204" i="7" s="1"/>
  <c r="V205" i="7"/>
  <c r="W205" i="7" s="1"/>
  <c r="V206" i="7"/>
  <c r="W206" i="7" s="1"/>
  <c r="V207" i="7"/>
  <c r="W207" i="7" s="1"/>
  <c r="V208" i="7"/>
  <c r="W208" i="7" s="1"/>
  <c r="V209" i="7"/>
  <c r="W209" i="7"/>
  <c r="V210" i="7"/>
  <c r="W210" i="7" s="1"/>
  <c r="V211" i="7"/>
  <c r="W211" i="7"/>
  <c r="V212" i="7"/>
  <c r="W212" i="7" s="1"/>
  <c r="V213" i="7"/>
  <c r="W213" i="7" s="1"/>
  <c r="V214" i="7"/>
  <c r="W214" i="7" s="1"/>
  <c r="V215" i="7"/>
  <c r="W215" i="7" s="1"/>
  <c r="V216" i="7"/>
  <c r="W216" i="7" s="1"/>
  <c r="V217" i="7"/>
  <c r="W217" i="7" s="1"/>
  <c r="V218" i="7"/>
  <c r="W218" i="7" s="1"/>
  <c r="V219" i="7"/>
  <c r="W219" i="7"/>
  <c r="V220" i="7"/>
  <c r="W220" i="7" s="1"/>
  <c r="V221" i="7"/>
  <c r="W221" i="7" s="1"/>
  <c r="V222" i="7"/>
  <c r="W222" i="7" s="1"/>
  <c r="V223" i="7"/>
  <c r="W223" i="7" s="1"/>
  <c r="V224" i="7"/>
  <c r="W224" i="7" s="1"/>
  <c r="V225" i="7"/>
  <c r="W225" i="7"/>
  <c r="V226" i="7"/>
  <c r="W226" i="7" s="1"/>
  <c r="V227" i="7"/>
  <c r="W227" i="7"/>
  <c r="V228" i="7"/>
  <c r="W228" i="7" s="1"/>
  <c r="V229" i="7"/>
  <c r="W229" i="7" s="1"/>
  <c r="V230" i="7"/>
  <c r="W230" i="7" s="1"/>
  <c r="V231" i="7"/>
  <c r="W231" i="7" s="1"/>
  <c r="V232" i="7"/>
  <c r="W232" i="7" s="1"/>
  <c r="V233" i="7"/>
  <c r="W233" i="7" s="1"/>
  <c r="V234" i="7"/>
  <c r="W234" i="7" s="1"/>
  <c r="V235" i="7"/>
  <c r="W235" i="7" s="1"/>
  <c r="V236" i="7"/>
  <c r="W236" i="7" s="1"/>
  <c r="V237" i="7"/>
  <c r="W237" i="7" s="1"/>
  <c r="V238" i="7"/>
  <c r="W238" i="7" s="1"/>
  <c r="V239" i="7"/>
  <c r="W239" i="7" s="1"/>
  <c r="V240" i="7"/>
  <c r="W240" i="7" s="1"/>
  <c r="V241" i="7"/>
  <c r="W241" i="7"/>
  <c r="V242" i="7"/>
  <c r="W242" i="7" s="1"/>
  <c r="V243" i="7"/>
  <c r="W243" i="7" s="1"/>
  <c r="V244" i="7"/>
  <c r="W244" i="7" s="1"/>
  <c r="V245" i="7"/>
  <c r="W245" i="7" s="1"/>
  <c r="V246" i="7"/>
  <c r="W246" i="7" s="1"/>
  <c r="V247" i="7"/>
  <c r="W247" i="7" s="1"/>
  <c r="V248" i="7"/>
  <c r="W248" i="7" s="1"/>
  <c r="V249" i="7"/>
  <c r="W249" i="7"/>
  <c r="V250" i="7"/>
  <c r="W250" i="7" s="1"/>
  <c r="V251" i="7"/>
  <c r="W251" i="7"/>
  <c r="V252" i="7"/>
  <c r="W252" i="7" s="1"/>
  <c r="V253" i="7"/>
  <c r="W253" i="7" s="1"/>
  <c r="V254" i="7"/>
  <c r="W254" i="7" s="1"/>
  <c r="V255" i="7"/>
  <c r="W255" i="7" s="1"/>
  <c r="V12" i="7"/>
  <c r="W12" i="7" s="1"/>
  <c r="V11" i="7" l="1"/>
  <c r="C15" i="6" l="1"/>
  <c r="C21" i="6" s="1"/>
  <c r="C33" i="5" l="1"/>
  <c r="C23" i="5"/>
  <c r="C28" i="5"/>
  <c r="G32" i="4"/>
  <c r="H32" i="4"/>
  <c r="F32" i="4"/>
  <c r="E32" i="4"/>
  <c r="D32" i="4"/>
  <c r="C32" i="4"/>
  <c r="I32" i="4" l="1"/>
  <c r="C22" i="5"/>
  <c r="C38" i="5" s="1"/>
  <c r="C10" i="5"/>
  <c r="C9" i="5" s="1"/>
</calcChain>
</file>

<file path=xl/sharedStrings.xml><?xml version="1.0" encoding="utf-8"?>
<sst xmlns="http://schemas.openxmlformats.org/spreadsheetml/2006/main" count="214" uniqueCount="186">
  <si>
    <t>Membership Types</t>
  </si>
  <si>
    <t>Male</t>
  </si>
  <si>
    <t>Female</t>
  </si>
  <si>
    <t>Aged&lt;50</t>
  </si>
  <si>
    <t>Aged 50+</t>
  </si>
  <si>
    <t>Assets</t>
  </si>
  <si>
    <t>Noncurrent Assets</t>
  </si>
  <si>
    <t>Property, Plant and Equipment</t>
  </si>
  <si>
    <t xml:space="preserve"> Invesmtnets - Namibia</t>
  </si>
  <si>
    <t>Housing Loans</t>
  </si>
  <si>
    <t>Current Assets</t>
  </si>
  <si>
    <t>Contributions received</t>
  </si>
  <si>
    <t>Account Receivable</t>
  </si>
  <si>
    <t>Transfers Receivable</t>
  </si>
  <si>
    <t>Cash at Bank</t>
  </si>
  <si>
    <t>Liabilities</t>
  </si>
  <si>
    <t>Non current Liabilities</t>
  </si>
  <si>
    <t>Financial liabilities</t>
  </si>
  <si>
    <t>Provisions</t>
  </si>
  <si>
    <t>Unclaimed benefits - Non-current</t>
  </si>
  <si>
    <t>Current Liabilities</t>
  </si>
  <si>
    <t>Benefits Payable</t>
  </si>
  <si>
    <t>Accounts Payable</t>
  </si>
  <si>
    <t>Unclaimed Benefits - Current</t>
  </si>
  <si>
    <t>Funds and Reserves</t>
  </si>
  <si>
    <t>Accumulated funds (DB Only)</t>
  </si>
  <si>
    <t>Active member's Individual Accounts(DC only)</t>
  </si>
  <si>
    <t>Pensioner's Accounts(DC Only)</t>
  </si>
  <si>
    <t>Reserves</t>
  </si>
  <si>
    <t xml:space="preserve">Total Funds and liabilities </t>
  </si>
  <si>
    <t>Fund Name:</t>
  </si>
  <si>
    <t>Fund Type:</t>
  </si>
  <si>
    <t>Please enter assets and liabilities for all the Members</t>
  </si>
  <si>
    <t>Table 1:</t>
  </si>
  <si>
    <t>Contributions received and accrued</t>
  </si>
  <si>
    <t>Contributions transferred from reserve accounts</t>
  </si>
  <si>
    <t>Net investment income</t>
  </si>
  <si>
    <t>Reinsurance proceeds</t>
  </si>
  <si>
    <t>Other income</t>
  </si>
  <si>
    <t>Re-insurance premiums</t>
  </si>
  <si>
    <t>Administration expenses</t>
  </si>
  <si>
    <t>Net income before transfers and benefits</t>
  </si>
  <si>
    <t>Transfers and benefits</t>
  </si>
  <si>
    <t>Transfers from other funds</t>
  </si>
  <si>
    <t>Transfers to other funds</t>
  </si>
  <si>
    <t>Benefits</t>
  </si>
  <si>
    <t>Net income after transfers and benefits</t>
  </si>
  <si>
    <t>Funds and reserves</t>
  </si>
  <si>
    <t>Balance at beginning of period</t>
  </si>
  <si>
    <t>Prior period adjustment</t>
  </si>
  <si>
    <t>Investment income allocated</t>
  </si>
  <si>
    <t>Current Members</t>
  </si>
  <si>
    <t>Unclaimed benefits</t>
  </si>
  <si>
    <t>Pensioners</t>
  </si>
  <si>
    <t>Transfers to Other Funds</t>
  </si>
  <si>
    <t>Transfer between reserve accounts</t>
  </si>
  <si>
    <t>Accumulated funds / members individual accounts</t>
  </si>
  <si>
    <t>Revaluation surplus: Property, plant and equipment</t>
  </si>
  <si>
    <t>Registration Type:</t>
  </si>
  <si>
    <t>Umbrella Fund</t>
  </si>
  <si>
    <t>Nature of unclaimed benefits</t>
  </si>
  <si>
    <t xml:space="preserve"> -Retirement Benefits</t>
  </si>
  <si>
    <t xml:space="preserve"> -Withdrawal Benefits</t>
  </si>
  <si>
    <t xml:space="preserve"> -Death Benefits</t>
  </si>
  <si>
    <t>Total</t>
  </si>
  <si>
    <t>Number of Namibian members whose benefits are unclaimed as at the reporting date</t>
  </si>
  <si>
    <t>Age analysis of unclaimed benefits</t>
  </si>
  <si>
    <t>Value in N$</t>
  </si>
  <si>
    <t>3-5 years</t>
  </si>
  <si>
    <t>Number</t>
  </si>
  <si>
    <t>SECTION 2 - PARTICIPATING EMPLOYER INFORMATION</t>
  </si>
  <si>
    <t>SECTION 1 - UNCLAIMED BENEFITS INFORMATION</t>
  </si>
  <si>
    <t>Number of Namibian members whose benefits are unclaimed</t>
  </si>
  <si>
    <t>Value of Namibian unclaimed benefits</t>
  </si>
  <si>
    <t>SECTION 1 - GENERAL INFORMATION</t>
  </si>
  <si>
    <t>DECLARATION BY THE PRINCIPAL OFFICER</t>
  </si>
  <si>
    <t>…………………….…………………………………………………………………..</t>
  </si>
  <si>
    <t>PRINT NAME</t>
  </si>
  <si>
    <t>…………………………………………………………………………………..</t>
  </si>
  <si>
    <t>SIGNATURE</t>
  </si>
  <si>
    <t>……………….</t>
  </si>
  <si>
    <t>DATE</t>
  </si>
  <si>
    <t>complete Sections 1 and 2, all other funds need only complete Section 1.</t>
  </si>
  <si>
    <t xml:space="preserve">Note: Please complete, where applicable, all areas shaded lighter blue. Umbrella funds must </t>
  </si>
  <si>
    <t xml:space="preserve">Note: Please complete, where applicable, all areas shaded lighter blue.  </t>
  </si>
  <si>
    <t>&lt;3 years</t>
  </si>
  <si>
    <t>Pension Scheme Type:</t>
  </si>
  <si>
    <t>Pension Fund</t>
  </si>
  <si>
    <t>Provident Fund</t>
  </si>
  <si>
    <t>Retirement annuity</t>
  </si>
  <si>
    <t>Pension Preservation Fund</t>
  </si>
  <si>
    <t>Choose below</t>
  </si>
  <si>
    <t>Number of Namibian members only</t>
  </si>
  <si>
    <t>Age analysis of Namibian unclaimed benefits</t>
  </si>
  <si>
    <t>Investment company firm name &amp; adress:</t>
  </si>
  <si>
    <r>
      <t xml:space="preserve">Years of </t>
    </r>
    <r>
      <rPr>
        <sz val="10"/>
        <rFont val="Calibri"/>
        <family val="2"/>
      </rPr>
      <t>service</t>
    </r>
  </si>
  <si>
    <r>
      <t xml:space="preserve">Number of Namibian </t>
    </r>
    <r>
      <rPr>
        <sz val="10"/>
        <rFont val="Calibri"/>
        <family val="2"/>
      </rPr>
      <t>members</t>
    </r>
    <r>
      <rPr>
        <sz val="10"/>
        <color rgb="FF000000"/>
        <rFont val="Calibri"/>
        <family val="2"/>
      </rPr>
      <t>:</t>
    </r>
  </si>
  <si>
    <t>Stand-Alone Fund</t>
  </si>
  <si>
    <t xml:space="preserve"> -Other</t>
  </si>
  <si>
    <t>Name of Asset Manager</t>
  </si>
  <si>
    <t xml:space="preserve">Equities_x000D_
</t>
  </si>
  <si>
    <t xml:space="preserve">Fixed Interest_x000D_
</t>
  </si>
  <si>
    <t xml:space="preserve">Property_x000D_
</t>
  </si>
  <si>
    <t xml:space="preserve">Cash/Money market_x000D_
</t>
  </si>
  <si>
    <t xml:space="preserve">Unlisted investments_x000D_
</t>
  </si>
  <si>
    <t>Other</t>
  </si>
  <si>
    <t>Check</t>
  </si>
  <si>
    <t>Amount Invested</t>
  </si>
  <si>
    <t>SOUTH AFRICA</t>
  </si>
  <si>
    <t>NAMIBIA</t>
  </si>
  <si>
    <t>ELSEWHERE</t>
  </si>
  <si>
    <t>Defined Contribution Fund</t>
  </si>
  <si>
    <t>Registered address of Fund:</t>
  </si>
  <si>
    <t>Please provide investments breakdown in South Africa, Namibia and Elsewhere for all the Members</t>
  </si>
  <si>
    <t xml:space="preserve">Note: Please complete, where applicable, all areas shaded light blue. Umbrella funds must </t>
  </si>
  <si>
    <t>&lt;5 years</t>
  </si>
  <si>
    <t xml:space="preserve"> &gt;15 years</t>
  </si>
  <si>
    <t>5 -10 years</t>
  </si>
  <si>
    <t>&gt;5 years</t>
  </si>
  <si>
    <t xml:space="preserve"> Invesmtnets - Outside Namibia</t>
  </si>
  <si>
    <t xml:space="preserve">Defined Benefit Fund </t>
  </si>
  <si>
    <t>Hybrid Fund</t>
  </si>
  <si>
    <t>Delay in pension benefit payment</t>
  </si>
  <si>
    <t>Non-payment of withdrawal benefit</t>
  </si>
  <si>
    <t>Non-payment of death benefit</t>
  </si>
  <si>
    <t xml:space="preserve">Erroneous of Funds Transfer  </t>
  </si>
  <si>
    <t>Non-payment of retirement annuity</t>
  </si>
  <si>
    <t>Pension administration enquiry</t>
  </si>
  <si>
    <t>Non-payment of disability benefit claim</t>
  </si>
  <si>
    <t>Non-provision of information</t>
  </si>
  <si>
    <t xml:space="preserve">Non-payment of pension contribution by employer </t>
  </si>
  <si>
    <t>Reduction in pension benefit</t>
  </si>
  <si>
    <t>Non-payment of beneficiary benefit</t>
  </si>
  <si>
    <t>Total complaints</t>
  </si>
  <si>
    <t>Dispute</t>
  </si>
  <si>
    <t>Low proceeds from disability claim</t>
  </si>
  <si>
    <t>Complain type</t>
  </si>
  <si>
    <t>Non-payment/withholding of pension benefits</t>
  </si>
  <si>
    <t>UNCLAIMED BENEFITS INFORMATION</t>
  </si>
  <si>
    <t>Value (N$ 000)</t>
  </si>
  <si>
    <t>MEMBERS STATISTICS</t>
  </si>
  <si>
    <t>Total assets of the Fund as at the reporting date (N$ 000)</t>
  </si>
  <si>
    <t>Please enter infomation for all the Members</t>
  </si>
  <si>
    <t>INVESTMENT BREAKDOWN PER COUNTRY</t>
  </si>
  <si>
    <t>COMPLAINT TYPOLOGY</t>
  </si>
  <si>
    <t>FUND'S GENERAL INFORMATION</t>
  </si>
  <si>
    <t>2. Member statistics</t>
  </si>
  <si>
    <t>3. Unclaimed Benefits</t>
  </si>
  <si>
    <t xml:space="preserve">The sheets are protected and only areas shaded lighter blue to be completed. </t>
  </si>
  <si>
    <t>1. Fund general information</t>
  </si>
  <si>
    <t>COMPREHENSIVE INCOME STATEMENT</t>
  </si>
  <si>
    <t>ASSETS AND LIABILITIES STATEMENT</t>
  </si>
  <si>
    <t>SECTION 2- PARTICIPATING EMPLOYER (PE) INFORMATION</t>
  </si>
  <si>
    <t>NAMFISA registration number:</t>
  </si>
  <si>
    <t>Number of participating employers in the fund with unclaimed benefits</t>
  </si>
  <si>
    <t>Registration date of the Fund - FSCA:</t>
  </si>
  <si>
    <t xml:space="preserve">Number of all active members - Namibian </t>
  </si>
  <si>
    <t xml:space="preserve">Number of Pensioners (Principal pensioners) - Namibian </t>
  </si>
  <si>
    <t>Number of Deferred Pensioners* - Namibian</t>
  </si>
  <si>
    <t xml:space="preserve">Number of all active members - </t>
  </si>
  <si>
    <t>Name of participating employer with Namibian members with unclaimed benefits only</t>
  </si>
  <si>
    <t>Number of all active members with unclaimed benefits in the fund</t>
  </si>
  <si>
    <t>3 - 5 years</t>
  </si>
  <si>
    <t>(N$'000)</t>
  </si>
  <si>
    <t>4. Complaints</t>
  </si>
  <si>
    <t>This submission should be accompanied by the Fund's latest set of audited AFS.</t>
  </si>
  <si>
    <t>Name of Participating employers  with Namibian members</t>
  </si>
  <si>
    <t>*A deferred pensioner is one that has stopped contributing into the scheme but is yet to retire</t>
  </si>
  <si>
    <t>Value of Namibian member unclaimed benefits transferred to the Guardian's Fund over the last 20 years</t>
  </si>
  <si>
    <t>Value of Namibian member unclaimed benefits as at the reporting date</t>
  </si>
  <si>
    <t xml:space="preserve">Section 1: Please complete total number of complaints received as per typology below for Namibian members only </t>
  </si>
  <si>
    <t xml:space="preserve">This template consists of 4 sheets to be completed, as enumerated below. </t>
  </si>
  <si>
    <t>Country of Incorporation of Participating Employer</t>
  </si>
  <si>
    <t>FSCA registration number:</t>
  </si>
  <si>
    <t>Namibian members only</t>
  </si>
  <si>
    <t>Current Year</t>
  </si>
  <si>
    <t>Prior Year</t>
  </si>
  <si>
    <t>Section 2: Provide information on any litigation instituted by Namibian members, former members or beneficiaries of Namibian members / former members against the Fund. Where the space is insufficient, attach documentation to your submission.</t>
  </si>
  <si>
    <t>Section 2: Provide information on any matters referred to the Pension Funds Adjudicator by Namibian members, former members or beneficiaries of Namibian members / former members against the Fund. Where the space is insufficient, attach documentation to your submission.</t>
  </si>
  <si>
    <t>I, as the Principal Officer of the  ………………………….………………………………………………………………………………., Fund confirm that the information contained in the returns attached is to the best of my knowledge, accurate and complete and not misleading in any respect.</t>
  </si>
  <si>
    <t>Audit firm name, email address &amp; contact number:</t>
  </si>
  <si>
    <t>Principal officer  name, email address &amp; contact number:</t>
  </si>
  <si>
    <t>Valuator/Actuary  name, email address &amp; contact number:</t>
  </si>
  <si>
    <t>Benefit administrator firm  name, email address &amp; contact number:</t>
  </si>
  <si>
    <t>Provident Preservation Fund</t>
  </si>
  <si>
    <t xml:space="preserve">Instructions for completion are provided in each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</si>
</sst>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0.0"/>
  </numFmts>
  <fonts count="2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b/>
      <u/>
      <sz val="10"/>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b/>
      <u/>
      <sz val="10"/>
      <color theme="1"/>
      <name val="Calibri"/>
      <family val="2"/>
      <scheme val="minor"/>
    </font>
    <font>
      <sz val="10"/>
      <color rgb="FF000000"/>
      <name val="Calibri"/>
      <family val="2"/>
    </font>
    <font>
      <sz val="10"/>
      <name val="Calibri"/>
      <family val="2"/>
    </font>
    <font>
      <sz val="10"/>
      <name val="Arial"/>
      <family val="2"/>
    </font>
    <font>
      <sz val="11"/>
      <name val="Calibri"/>
      <family val="2"/>
      <scheme val="minor"/>
    </font>
    <font>
      <b/>
      <sz val="10"/>
      <name val="Calibri"/>
      <family val="2"/>
    </font>
    <font>
      <sz val="10"/>
      <color theme="1"/>
      <name val="Calibri"/>
      <family val="2"/>
    </font>
    <font>
      <b/>
      <sz val="10"/>
      <color rgb="FF00B050"/>
      <name val="Calibri"/>
      <family val="2"/>
    </font>
    <font>
      <b/>
      <sz val="10"/>
      <color theme="1"/>
      <name val="Calibri"/>
      <family val="2"/>
    </font>
    <font>
      <b/>
      <sz val="12"/>
      <name val="Calibri"/>
      <family val="2"/>
      <scheme val="minor"/>
    </font>
    <font>
      <b/>
      <sz val="12"/>
      <color theme="1"/>
      <name val="Calibri"/>
      <family val="2"/>
      <scheme val="minor"/>
    </font>
    <font>
      <sz val="10"/>
      <color rgb="FF222222"/>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C0C0C0"/>
        <bgColor rgb="FFFFFFFF"/>
      </patternFill>
    </fill>
    <fill>
      <patternFill patternType="solid">
        <fgColor theme="5" tint="0.59999389629810485"/>
        <bgColor indexed="64"/>
      </patternFill>
    </fill>
    <fill>
      <patternFill patternType="solid">
        <fgColor theme="4" tint="0.79998168889431442"/>
        <bgColor indexed="64"/>
      </patternFill>
    </fill>
    <fill>
      <patternFill patternType="solid">
        <fgColor rgb="FFCCFFFF"/>
        <bgColor indexed="64"/>
      </patternFill>
    </fill>
    <fill>
      <patternFill patternType="lightGray">
        <bgColor theme="0"/>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2" tint="-9.9978637043366805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rgb="FFA0A0A0"/>
      </bottom>
      <diagonal/>
    </border>
    <border>
      <left style="medium">
        <color indexed="64"/>
      </left>
      <right style="medium">
        <color indexed="64"/>
      </right>
      <top style="thin">
        <color rgb="FFA0A0A0"/>
      </top>
      <bottom style="thin">
        <color rgb="FFA0A0A0"/>
      </bottom>
      <diagonal/>
    </border>
    <border>
      <left style="medium">
        <color indexed="64"/>
      </left>
      <right style="medium">
        <color indexed="64"/>
      </right>
      <top style="thin">
        <color rgb="FFA0A0A0"/>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style="medium">
        <color indexed="64"/>
      </top>
      <bottom style="thin">
        <color rgb="FFA0A0A0"/>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rgb="FFA0A0A0"/>
      </top>
      <bottom style="thin">
        <color rgb="FFA0A0A0"/>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13" fillId="6" borderId="1" applyBorder="0">
      <alignment horizontal="center" vertical="center"/>
      <protection locked="0"/>
    </xf>
  </cellStyleXfs>
  <cellXfs count="211">
    <xf numFmtId="0" fontId="0" fillId="0" borderId="0" xfId="0"/>
    <xf numFmtId="0" fontId="7" fillId="0" borderId="0" xfId="0" applyFont="1"/>
    <xf numFmtId="0" fontId="7" fillId="0" borderId="0" xfId="0" applyFont="1" applyFill="1"/>
    <xf numFmtId="0" fontId="9" fillId="0" borderId="0" xfId="0" applyFont="1" applyFill="1"/>
    <xf numFmtId="0" fontId="0" fillId="2" borderId="0" xfId="0" applyFont="1" applyFill="1"/>
    <xf numFmtId="165" fontId="14" fillId="7" borderId="1" xfId="2" applyNumberFormat="1" applyFont="1" applyFill="1" applyBorder="1" applyAlignment="1">
      <alignment horizontal="right" vertical="center"/>
      <protection locked="0"/>
    </xf>
    <xf numFmtId="0" fontId="15" fillId="8" borderId="19" xfId="0" applyFont="1" applyFill="1" applyBorder="1" applyAlignment="1" applyProtection="1">
      <protection locked="0"/>
    </xf>
    <xf numFmtId="0" fontId="15" fillId="8" borderId="20" xfId="0" applyFont="1" applyFill="1" applyBorder="1" applyAlignment="1" applyProtection="1">
      <protection locked="0"/>
    </xf>
    <xf numFmtId="0" fontId="15" fillId="8" borderId="20" xfId="0" applyFont="1" applyFill="1" applyBorder="1" applyAlignment="1" applyProtection="1">
      <alignment horizontal="left"/>
      <protection locked="0"/>
    </xf>
    <xf numFmtId="0" fontId="15" fillId="8" borderId="20" xfId="0" applyFont="1" applyFill="1" applyBorder="1" applyProtection="1">
      <protection locked="0"/>
    </xf>
    <xf numFmtId="0" fontId="16" fillId="8" borderId="20" xfId="0" applyFont="1" applyFill="1" applyBorder="1" applyProtection="1">
      <protection locked="0"/>
    </xf>
    <xf numFmtId="0" fontId="16" fillId="8" borderId="21" xfId="0" applyFont="1" applyFill="1" applyBorder="1" applyProtection="1">
      <protection locked="0"/>
    </xf>
    <xf numFmtId="0" fontId="17" fillId="8" borderId="22" xfId="0" applyFont="1" applyFill="1" applyBorder="1" applyProtection="1">
      <protection locked="0"/>
    </xf>
    <xf numFmtId="0" fontId="15" fillId="8" borderId="0" xfId="0" applyFont="1" applyFill="1" applyBorder="1" applyProtection="1">
      <protection locked="0"/>
    </xf>
    <xf numFmtId="0" fontId="16" fillId="8" borderId="0" xfId="0" applyFont="1" applyFill="1" applyBorder="1" applyAlignment="1" applyProtection="1">
      <alignment horizontal="center" wrapText="1"/>
      <protection locked="0"/>
    </xf>
    <xf numFmtId="0" fontId="16" fillId="8" borderId="23" xfId="0" applyFont="1" applyFill="1" applyBorder="1" applyAlignment="1" applyProtection="1">
      <alignment horizontal="center" wrapText="1"/>
      <protection locked="0"/>
    </xf>
    <xf numFmtId="0" fontId="16" fillId="8" borderId="22" xfId="0" applyFont="1" applyFill="1" applyBorder="1" applyAlignment="1" applyProtection="1">
      <alignment horizontal="left" wrapText="1"/>
      <protection locked="0"/>
    </xf>
    <xf numFmtId="0" fontId="16" fillId="8" borderId="0" xfId="0" applyFont="1" applyFill="1" applyBorder="1" applyAlignment="1" applyProtection="1">
      <alignment horizontal="left" wrapText="1"/>
      <protection locked="0"/>
    </xf>
    <xf numFmtId="0" fontId="16" fillId="8" borderId="23" xfId="0" applyFont="1" applyFill="1" applyBorder="1" applyAlignment="1" applyProtection="1">
      <alignment horizontal="left" wrapText="1"/>
      <protection locked="0"/>
    </xf>
    <xf numFmtId="0" fontId="16" fillId="8" borderId="22" xfId="0" applyFont="1" applyFill="1" applyBorder="1" applyProtection="1">
      <protection locked="0"/>
    </xf>
    <xf numFmtId="0" fontId="16" fillId="8" borderId="0" xfId="0" applyFont="1" applyFill="1" applyBorder="1" applyAlignment="1" applyProtection="1">
      <alignment wrapText="1"/>
      <protection locked="0"/>
    </xf>
    <xf numFmtId="0" fontId="16" fillId="8" borderId="23" xfId="0" applyFont="1" applyFill="1" applyBorder="1" applyAlignment="1" applyProtection="1">
      <alignment wrapText="1"/>
      <protection locked="0"/>
    </xf>
    <xf numFmtId="0" fontId="18" fillId="8" borderId="22" xfId="0" applyFont="1" applyFill="1" applyBorder="1" applyProtection="1">
      <protection locked="0"/>
    </xf>
    <xf numFmtId="0" fontId="18" fillId="8" borderId="0" xfId="0" applyFont="1" applyFill="1" applyBorder="1" applyProtection="1">
      <protection locked="0"/>
    </xf>
    <xf numFmtId="0" fontId="16" fillId="8" borderId="0" xfId="0" applyFont="1" applyFill="1" applyBorder="1" applyProtection="1">
      <protection locked="0"/>
    </xf>
    <xf numFmtId="0" fontId="15" fillId="8" borderId="22" xfId="0" applyFont="1" applyFill="1" applyBorder="1" applyAlignment="1" applyProtection="1">
      <protection locked="0"/>
    </xf>
    <xf numFmtId="0" fontId="15" fillId="8" borderId="0" xfId="0" applyFont="1" applyFill="1" applyBorder="1" applyAlignment="1" applyProtection="1">
      <protection locked="0"/>
    </xf>
    <xf numFmtId="14" fontId="15" fillId="8" borderId="0" xfId="0" applyNumberFormat="1" applyFont="1" applyFill="1" applyBorder="1" applyAlignment="1" applyProtection="1">
      <protection locked="0"/>
    </xf>
    <xf numFmtId="0" fontId="15" fillId="8" borderId="23" xfId="0" applyFont="1" applyFill="1" applyBorder="1" applyAlignment="1" applyProtection="1">
      <protection locked="0"/>
    </xf>
    <xf numFmtId="0" fontId="15" fillId="8" borderId="22" xfId="0" applyFont="1" applyFill="1" applyBorder="1" applyProtection="1">
      <protection locked="0"/>
    </xf>
    <xf numFmtId="0" fontId="12" fillId="8" borderId="0" xfId="0" applyFont="1" applyFill="1" applyBorder="1" applyProtection="1">
      <protection locked="0"/>
    </xf>
    <xf numFmtId="14" fontId="12" fillId="8" borderId="0" xfId="0" applyNumberFormat="1" applyFont="1" applyFill="1" applyBorder="1" applyProtection="1">
      <protection locked="0"/>
    </xf>
    <xf numFmtId="0" fontId="12" fillId="8" borderId="23" xfId="0" applyFont="1" applyFill="1" applyBorder="1" applyAlignment="1" applyProtection="1">
      <protection locked="0"/>
    </xf>
    <xf numFmtId="0" fontId="18" fillId="8" borderId="23" xfId="0" applyFont="1" applyFill="1" applyBorder="1" applyProtection="1">
      <protection locked="0"/>
    </xf>
    <xf numFmtId="0" fontId="18" fillId="8" borderId="24" xfId="0" applyFont="1" applyFill="1" applyBorder="1" applyProtection="1">
      <protection locked="0"/>
    </xf>
    <xf numFmtId="0" fontId="16" fillId="8" borderId="25" xfId="0" applyFont="1" applyFill="1" applyBorder="1" applyProtection="1">
      <protection locked="0"/>
    </xf>
    <xf numFmtId="0" fontId="16" fillId="8" borderId="26" xfId="0" applyFont="1" applyFill="1" applyBorder="1" applyProtection="1">
      <protection locked="0"/>
    </xf>
    <xf numFmtId="0" fontId="4" fillId="8" borderId="4" xfId="0" applyFont="1" applyFill="1" applyBorder="1" applyAlignment="1">
      <alignment horizontal="left" wrapText="1"/>
    </xf>
    <xf numFmtId="0" fontId="7" fillId="8" borderId="4" xfId="0" applyFont="1" applyFill="1" applyBorder="1" applyAlignment="1">
      <alignment horizontal="left"/>
    </xf>
    <xf numFmtId="0" fontId="6" fillId="8" borderId="4" xfId="0" applyFont="1" applyFill="1" applyBorder="1" applyAlignment="1">
      <alignment horizontal="left" wrapText="1"/>
    </xf>
    <xf numFmtId="0" fontId="8" fillId="10" borderId="7" xfId="0" applyFont="1" applyFill="1" applyBorder="1" applyAlignment="1">
      <alignment horizontal="center" vertical="center"/>
    </xf>
    <xf numFmtId="0" fontId="8" fillId="10" borderId="2" xfId="0" applyFont="1" applyFill="1" applyBorder="1" applyAlignment="1">
      <alignment horizontal="center" vertical="center"/>
    </xf>
    <xf numFmtId="0" fontId="6" fillId="11" borderId="3" xfId="0" applyFont="1" applyFill="1" applyBorder="1" applyAlignment="1">
      <alignment horizontal="left" wrapText="1"/>
    </xf>
    <xf numFmtId="0" fontId="6" fillId="11" borderId="4" xfId="0" applyFont="1" applyFill="1" applyBorder="1" applyAlignment="1">
      <alignment horizontal="left" wrapText="1"/>
    </xf>
    <xf numFmtId="0" fontId="6" fillId="11" borderId="5" xfId="0" applyFont="1" applyFill="1" applyBorder="1" applyAlignment="1">
      <alignment horizontal="left" wrapText="1"/>
    </xf>
    <xf numFmtId="164" fontId="0" fillId="9" borderId="1" xfId="1" applyNumberFormat="1" applyFont="1" applyFill="1" applyBorder="1" applyProtection="1"/>
    <xf numFmtId="43" fontId="7" fillId="9" borderId="8" xfId="1" applyFont="1" applyFill="1" applyBorder="1"/>
    <xf numFmtId="43" fontId="7" fillId="9" borderId="10" xfId="1" applyFont="1" applyFill="1" applyBorder="1"/>
    <xf numFmtId="43" fontId="7" fillId="9" borderId="1" xfId="1" applyFont="1" applyFill="1" applyBorder="1"/>
    <xf numFmtId="43" fontId="7" fillId="9" borderId="11" xfId="1" applyFont="1" applyFill="1" applyBorder="1"/>
    <xf numFmtId="0" fontId="7" fillId="0" borderId="0" xfId="0" applyFont="1" applyProtection="1">
      <protection locked="0"/>
    </xf>
    <xf numFmtId="0" fontId="7" fillId="5" borderId="0" xfId="0" applyFont="1" applyFill="1" applyProtection="1">
      <protection locked="0"/>
    </xf>
    <xf numFmtId="0" fontId="7" fillId="5" borderId="1" xfId="0" applyFont="1" applyFill="1" applyBorder="1" applyProtection="1">
      <protection locked="0"/>
    </xf>
    <xf numFmtId="0" fontId="7" fillId="0" borderId="0" xfId="0" applyFont="1" applyProtection="1"/>
    <xf numFmtId="0" fontId="9" fillId="0" borderId="0" xfId="0" applyFont="1" applyProtection="1"/>
    <xf numFmtId="0" fontId="7" fillId="0" borderId="0" xfId="0" applyFont="1" applyFill="1" applyProtection="1"/>
    <xf numFmtId="0" fontId="10" fillId="0" borderId="0" xfId="0" applyFont="1" applyFill="1" applyProtection="1"/>
    <xf numFmtId="0" fontId="7" fillId="5" borderId="0" xfId="0" applyFont="1" applyFill="1" applyProtection="1"/>
    <xf numFmtId="0" fontId="7" fillId="0" borderId="15" xfId="0" applyFont="1" applyFill="1" applyBorder="1" applyProtection="1"/>
    <xf numFmtId="0" fontId="7" fillId="0" borderId="16" xfId="0" applyFont="1" applyFill="1" applyBorder="1" applyProtection="1"/>
    <xf numFmtId="0" fontId="7" fillId="0" borderId="13" xfId="0" applyFont="1" applyFill="1" applyBorder="1" applyProtection="1"/>
    <xf numFmtId="0" fontId="9" fillId="0" borderId="0" xfId="0" applyFont="1" applyFill="1" applyProtection="1"/>
    <xf numFmtId="0" fontId="10" fillId="0" borderId="0" xfId="0" applyFont="1" applyFill="1" applyBorder="1" applyProtection="1"/>
    <xf numFmtId="0" fontId="8" fillId="10" borderId="1" xfId="0" applyFont="1" applyFill="1" applyBorder="1" applyAlignment="1" applyProtection="1">
      <alignment horizontal="center" vertical="center" wrapText="1"/>
    </xf>
    <xf numFmtId="164" fontId="7" fillId="5" borderId="1" xfId="1" applyNumberFormat="1" applyFont="1" applyFill="1" applyBorder="1" applyProtection="1">
      <protection locked="0"/>
    </xf>
    <xf numFmtId="164" fontId="7" fillId="5" borderId="15" xfId="1" applyNumberFormat="1" applyFont="1" applyFill="1" applyBorder="1" applyProtection="1">
      <protection locked="0"/>
    </xf>
    <xf numFmtId="0" fontId="0" fillId="0" borderId="0" xfId="0" applyFill="1" applyProtection="1"/>
    <xf numFmtId="0" fontId="2" fillId="0" borderId="0" xfId="0" applyFont="1" applyFill="1" applyProtection="1"/>
    <xf numFmtId="0" fontId="3" fillId="0" borderId="0" xfId="0" applyFont="1" applyFill="1" applyProtection="1"/>
    <xf numFmtId="0" fontId="8" fillId="10" borderId="1" xfId="0" applyFont="1" applyFill="1" applyBorder="1" applyProtection="1"/>
    <xf numFmtId="0" fontId="8" fillId="10" borderId="1" xfId="0" applyFont="1" applyFill="1" applyBorder="1" applyAlignment="1" applyProtection="1">
      <alignment horizontal="center"/>
    </xf>
    <xf numFmtId="0" fontId="7" fillId="8" borderId="1" xfId="0" applyFont="1" applyFill="1" applyBorder="1" applyProtection="1"/>
    <xf numFmtId="0" fontId="0" fillId="8" borderId="1" xfId="0" applyFill="1" applyBorder="1" applyProtection="1"/>
    <xf numFmtId="0" fontId="11" fillId="10" borderId="1" xfId="0" applyFont="1" applyFill="1" applyBorder="1" applyAlignment="1" applyProtection="1">
      <alignment vertical="center"/>
    </xf>
    <xf numFmtId="0" fontId="8" fillId="10" borderId="1" xfId="0" applyFont="1" applyFill="1" applyBorder="1" applyAlignment="1" applyProtection="1">
      <alignment horizontal="center" vertical="center"/>
    </xf>
    <xf numFmtId="0" fontId="8" fillId="10" borderId="15" xfId="0" applyFont="1" applyFill="1" applyBorder="1" applyAlignment="1" applyProtection="1">
      <alignment horizontal="center" vertical="center"/>
    </xf>
    <xf numFmtId="0" fontId="7" fillId="2" borderId="37" xfId="0" applyFont="1" applyFill="1" applyBorder="1" applyAlignment="1" applyProtection="1">
      <alignment horizontal="center" vertical="center"/>
    </xf>
    <xf numFmtId="0" fontId="7" fillId="2" borderId="36" xfId="0" applyFont="1" applyFill="1" applyBorder="1" applyAlignment="1" applyProtection="1">
      <alignment horizontal="center" vertical="center"/>
    </xf>
    <xf numFmtId="0" fontId="11" fillId="8" borderId="1" xfId="0" applyFont="1" applyFill="1" applyBorder="1" applyAlignment="1" applyProtection="1">
      <alignment vertical="center"/>
    </xf>
    <xf numFmtId="164" fontId="7" fillId="2" borderId="37" xfId="1" applyNumberFormat="1" applyFont="1" applyFill="1" applyBorder="1" applyProtection="1"/>
    <xf numFmtId="164" fontId="7" fillId="2" borderId="36" xfId="1" applyNumberFormat="1" applyFont="1" applyFill="1" applyBorder="1" applyProtection="1"/>
    <xf numFmtId="0" fontId="0" fillId="0" borderId="36" xfId="0" applyFill="1" applyBorder="1" applyProtection="1"/>
    <xf numFmtId="43" fontId="4" fillId="5" borderId="1" xfId="1" applyFont="1" applyFill="1" applyBorder="1" applyProtection="1">
      <protection locked="0"/>
    </xf>
    <xf numFmtId="43" fontId="4" fillId="5" borderId="14" xfId="1" applyFont="1" applyFill="1" applyBorder="1" applyProtection="1">
      <protection locked="0"/>
    </xf>
    <xf numFmtId="43" fontId="4" fillId="5" borderId="13" xfId="1" applyFont="1" applyFill="1" applyBorder="1" applyProtection="1">
      <protection locked="0"/>
    </xf>
    <xf numFmtId="43" fontId="4" fillId="5" borderId="6" xfId="1" applyFont="1" applyFill="1" applyBorder="1" applyProtection="1">
      <protection locked="0"/>
    </xf>
    <xf numFmtId="164" fontId="4" fillId="5" borderId="6" xfId="1" applyNumberFormat="1" applyFont="1" applyFill="1" applyBorder="1" applyProtection="1">
      <protection locked="0"/>
    </xf>
    <xf numFmtId="164" fontId="4" fillId="5" borderId="1" xfId="1" applyNumberFormat="1" applyFont="1" applyFill="1" applyBorder="1" applyProtection="1">
      <protection locked="0"/>
    </xf>
    <xf numFmtId="0" fontId="4" fillId="0" borderId="0" xfId="0" applyFont="1" applyProtection="1"/>
    <xf numFmtId="0" fontId="5" fillId="0" borderId="0" xfId="0" applyFont="1" applyProtection="1"/>
    <xf numFmtId="43" fontId="4" fillId="4" borderId="1" xfId="1" applyFont="1" applyFill="1" applyBorder="1" applyProtection="1"/>
    <xf numFmtId="0" fontId="6" fillId="10" borderId="1" xfId="0" applyFont="1" applyFill="1" applyBorder="1" applyAlignment="1" applyProtection="1">
      <alignment horizontal="center" vertical="center"/>
    </xf>
    <xf numFmtId="0" fontId="6" fillId="10" borderId="15" xfId="0" applyFont="1" applyFill="1" applyBorder="1" applyProtection="1"/>
    <xf numFmtId="0" fontId="4" fillId="10" borderId="16" xfId="0" applyFont="1" applyFill="1" applyBorder="1" applyProtection="1"/>
    <xf numFmtId="0" fontId="6" fillId="10" borderId="13" xfId="0" applyFont="1" applyFill="1" applyBorder="1" applyAlignment="1" applyProtection="1">
      <alignment horizontal="center" vertical="center"/>
    </xf>
    <xf numFmtId="0" fontId="4" fillId="8" borderId="17" xfId="0" applyFont="1" applyFill="1" applyBorder="1" applyProtection="1"/>
    <xf numFmtId="0" fontId="4" fillId="8" borderId="0" xfId="0" applyFont="1" applyFill="1" applyBorder="1" applyProtection="1"/>
    <xf numFmtId="0" fontId="4" fillId="8" borderId="15" xfId="0" applyFont="1" applyFill="1" applyBorder="1" applyProtection="1"/>
    <xf numFmtId="0" fontId="4" fillId="8" borderId="16" xfId="0" applyFont="1" applyFill="1" applyBorder="1" applyProtection="1"/>
    <xf numFmtId="0" fontId="6" fillId="0" borderId="15" xfId="0" applyFont="1" applyBorder="1" applyProtection="1"/>
    <xf numFmtId="0" fontId="4" fillId="0" borderId="16" xfId="0" applyFont="1" applyBorder="1" applyProtection="1"/>
    <xf numFmtId="0" fontId="4" fillId="0" borderId="13" xfId="0" applyFont="1" applyBorder="1" applyProtection="1"/>
    <xf numFmtId="0" fontId="6" fillId="10" borderId="1" xfId="0" applyFont="1" applyFill="1" applyBorder="1" applyAlignment="1" applyProtection="1">
      <alignment horizontal="center" vertical="center" wrapText="1"/>
    </xf>
    <xf numFmtId="164" fontId="4" fillId="9" borderId="1" xfId="1" applyNumberFormat="1" applyFont="1" applyFill="1" applyBorder="1" applyProtection="1"/>
    <xf numFmtId="43" fontId="4" fillId="9" borderId="1" xfId="1" applyFont="1" applyFill="1" applyBorder="1" applyProtection="1"/>
    <xf numFmtId="43" fontId="7" fillId="5" borderId="10" xfId="1" applyFont="1" applyFill="1" applyBorder="1" applyProtection="1">
      <protection locked="0"/>
    </xf>
    <xf numFmtId="43" fontId="7" fillId="5" borderId="1" xfId="1" applyFont="1" applyFill="1" applyBorder="1" applyProtection="1">
      <protection locked="0"/>
    </xf>
    <xf numFmtId="43" fontId="7" fillId="5" borderId="8" xfId="1" applyFont="1" applyFill="1" applyBorder="1" applyProtection="1">
      <protection locked="0"/>
    </xf>
    <xf numFmtId="0" fontId="8" fillId="10" borderId="19" xfId="0" applyFont="1" applyFill="1" applyBorder="1" applyAlignment="1" applyProtection="1">
      <alignment horizontal="center" vertical="center"/>
    </xf>
    <xf numFmtId="0" fontId="8" fillId="10" borderId="7" xfId="0" applyFont="1" applyFill="1" applyBorder="1" applyAlignment="1" applyProtection="1">
      <alignment horizontal="center" vertical="center"/>
    </xf>
    <xf numFmtId="0" fontId="4" fillId="8" borderId="27" xfId="0" applyFont="1" applyFill="1" applyBorder="1" applyAlignment="1" applyProtection="1">
      <alignment horizontal="left" wrapText="1"/>
    </xf>
    <xf numFmtId="0" fontId="4" fillId="8" borderId="4" xfId="0" applyFont="1" applyFill="1" applyBorder="1" applyAlignment="1" applyProtection="1">
      <alignment horizontal="left" wrapText="1"/>
    </xf>
    <xf numFmtId="0" fontId="6" fillId="3" borderId="4" xfId="0" applyFont="1" applyFill="1" applyBorder="1" applyAlignment="1" applyProtection="1">
      <alignment horizontal="left" wrapText="1"/>
    </xf>
    <xf numFmtId="43" fontId="7" fillId="4" borderId="9" xfId="1" applyFont="1" applyFill="1" applyBorder="1" applyProtection="1"/>
    <xf numFmtId="0" fontId="7" fillId="0" borderId="4" xfId="0" applyFont="1" applyBorder="1" applyAlignment="1" applyProtection="1">
      <alignment horizontal="left"/>
    </xf>
    <xf numFmtId="165" fontId="14" fillId="7" borderId="1" xfId="2" applyNumberFormat="1" applyFont="1" applyFill="1" applyBorder="1" applyAlignment="1" applyProtection="1">
      <alignment horizontal="right" vertical="center"/>
    </xf>
    <xf numFmtId="43" fontId="7" fillId="4" borderId="10" xfId="1" applyFont="1" applyFill="1" applyBorder="1" applyProtection="1"/>
    <xf numFmtId="0" fontId="7" fillId="8" borderId="4" xfId="0" applyFont="1" applyFill="1" applyBorder="1" applyAlignment="1" applyProtection="1">
      <alignment horizontal="left"/>
    </xf>
    <xf numFmtId="43" fontId="7" fillId="0" borderId="10" xfId="1" applyFont="1" applyBorder="1" applyProtection="1"/>
    <xf numFmtId="0" fontId="6" fillId="8" borderId="5" xfId="0" applyFont="1" applyFill="1" applyBorder="1" applyAlignment="1" applyProtection="1">
      <alignment horizontal="left" wrapText="1"/>
    </xf>
    <xf numFmtId="43" fontId="7" fillId="0" borderId="12" xfId="1" applyFont="1" applyBorder="1" applyProtection="1"/>
    <xf numFmtId="0" fontId="7" fillId="5" borderId="6" xfId="0" applyFont="1" applyFill="1" applyBorder="1" applyProtection="1">
      <protection locked="0"/>
    </xf>
    <xf numFmtId="43" fontId="7" fillId="5" borderId="35" xfId="1" applyFont="1" applyFill="1" applyBorder="1" applyProtection="1">
      <protection locked="0"/>
    </xf>
    <xf numFmtId="43" fontId="7" fillId="5" borderId="32" xfId="1" applyFont="1" applyFill="1" applyBorder="1" applyProtection="1">
      <protection locked="0"/>
    </xf>
    <xf numFmtId="43" fontId="7" fillId="5" borderId="6" xfId="1" applyFont="1" applyFill="1" applyBorder="1" applyProtection="1">
      <protection locked="0"/>
    </xf>
    <xf numFmtId="43" fontId="7" fillId="5" borderId="15" xfId="1" applyFont="1" applyFill="1" applyBorder="1" applyProtection="1">
      <protection locked="0"/>
    </xf>
    <xf numFmtId="43" fontId="7" fillId="5" borderId="9" xfId="1" applyFont="1" applyFill="1" applyBorder="1" applyProtection="1">
      <protection locked="0"/>
    </xf>
    <xf numFmtId="43" fontId="7" fillId="5" borderId="30" xfId="1" applyFont="1" applyFill="1" applyBorder="1" applyProtection="1">
      <protection locked="0"/>
    </xf>
    <xf numFmtId="43" fontId="7" fillId="5" borderId="11" xfId="1" applyFont="1" applyFill="1" applyBorder="1" applyProtection="1">
      <protection locked="0"/>
    </xf>
    <xf numFmtId="43" fontId="7" fillId="5" borderId="12" xfId="1" applyFont="1" applyFill="1" applyBorder="1" applyProtection="1">
      <protection locked="0"/>
    </xf>
    <xf numFmtId="43" fontId="7" fillId="0" borderId="13" xfId="0" applyNumberFormat="1" applyFont="1" applyBorder="1" applyProtection="1"/>
    <xf numFmtId="0" fontId="7" fillId="0" borderId="1" xfId="0" applyFont="1" applyBorder="1" applyProtection="1"/>
    <xf numFmtId="164" fontId="7" fillId="4" borderId="1" xfId="1" applyNumberFormat="1" applyFont="1" applyFill="1" applyBorder="1" applyAlignment="1" applyProtection="1">
      <alignment horizontal="center"/>
    </xf>
    <xf numFmtId="43" fontId="7" fillId="4" borderId="1" xfId="1" applyFont="1" applyFill="1" applyBorder="1" applyAlignment="1" applyProtection="1">
      <alignment horizontal="center"/>
    </xf>
    <xf numFmtId="0" fontId="7" fillId="4" borderId="1" xfId="0" applyFont="1" applyFill="1" applyBorder="1" applyAlignment="1" applyProtection="1">
      <alignment horizontal="center"/>
    </xf>
    <xf numFmtId="43" fontId="7" fillId="4" borderId="31" xfId="1" applyNumberFormat="1" applyFont="1" applyFill="1" applyBorder="1" applyProtection="1"/>
    <xf numFmtId="43" fontId="7" fillId="4" borderId="6" xfId="1" applyNumberFormat="1" applyFont="1" applyFill="1" applyBorder="1" applyProtection="1"/>
    <xf numFmtId="43" fontId="7" fillId="4" borderId="13" xfId="1" applyNumberFormat="1" applyFont="1" applyFill="1" applyBorder="1" applyProtection="1"/>
    <xf numFmtId="43" fontId="7" fillId="4" borderId="1" xfId="1" applyNumberFormat="1" applyFont="1" applyFill="1" applyBorder="1" applyProtection="1"/>
    <xf numFmtId="164" fontId="0" fillId="9" borderId="1" xfId="1" applyNumberFormat="1" applyFont="1" applyFill="1" applyBorder="1" applyProtection="1">
      <protection hidden="1"/>
    </xf>
    <xf numFmtId="0" fontId="4" fillId="8" borderId="38" xfId="0" applyFont="1" applyFill="1" applyBorder="1" applyAlignment="1" applyProtection="1">
      <alignment horizontal="left" wrapText="1"/>
    </xf>
    <xf numFmtId="0" fontId="4" fillId="8" borderId="6" xfId="0" applyFont="1" applyFill="1" applyBorder="1" applyAlignment="1" applyProtection="1">
      <alignment horizontal="left" wrapText="1"/>
    </xf>
    <xf numFmtId="0" fontId="0" fillId="0" borderId="0" xfId="0" applyProtection="1"/>
    <xf numFmtId="0" fontId="8" fillId="10" borderId="13" xfId="0" applyFont="1" applyFill="1" applyBorder="1" applyAlignment="1" applyProtection="1">
      <alignment horizontal="center"/>
    </xf>
    <xf numFmtId="0" fontId="7" fillId="10" borderId="1" xfId="0" applyFont="1" applyFill="1" applyBorder="1" applyProtection="1"/>
    <xf numFmtId="0" fontId="8" fillId="4" borderId="1" xfId="0" applyFont="1" applyFill="1" applyBorder="1" applyProtection="1"/>
    <xf numFmtId="0" fontId="7" fillId="5" borderId="13" xfId="0" applyFont="1" applyFill="1" applyBorder="1" applyProtection="1">
      <protection locked="0"/>
    </xf>
    <xf numFmtId="0" fontId="7" fillId="10" borderId="19" xfId="0" applyFont="1" applyFill="1" applyBorder="1"/>
    <xf numFmtId="0" fontId="7" fillId="10" borderId="20" xfId="0" applyFont="1" applyFill="1" applyBorder="1"/>
    <xf numFmtId="0" fontId="7" fillId="10" borderId="21" xfId="0" applyFont="1" applyFill="1" applyBorder="1"/>
    <xf numFmtId="0" fontId="7" fillId="10" borderId="22" xfId="0" applyFont="1" applyFill="1" applyBorder="1"/>
    <xf numFmtId="0" fontId="7" fillId="10" borderId="0" xfId="0" applyFont="1" applyFill="1" applyBorder="1"/>
    <xf numFmtId="0" fontId="7" fillId="10" borderId="23" xfId="0" applyFont="1" applyFill="1" applyBorder="1"/>
    <xf numFmtId="0" fontId="7" fillId="10" borderId="24" xfId="0" applyFont="1" applyFill="1" applyBorder="1"/>
    <xf numFmtId="0" fontId="7" fillId="10" borderId="25" xfId="0" applyFont="1" applyFill="1" applyBorder="1"/>
    <xf numFmtId="0" fontId="7" fillId="10" borderId="26" xfId="0" applyFont="1" applyFill="1" applyBorder="1"/>
    <xf numFmtId="0" fontId="7" fillId="5" borderId="15" xfId="0" applyFont="1" applyFill="1" applyBorder="1" applyAlignment="1" applyProtection="1">
      <alignment horizontal="left"/>
      <protection locked="0"/>
    </xf>
    <xf numFmtId="0" fontId="7" fillId="5" borderId="16" xfId="0" applyFont="1" applyFill="1" applyBorder="1" applyAlignment="1" applyProtection="1">
      <alignment horizontal="left"/>
      <protection locked="0"/>
    </xf>
    <xf numFmtId="0" fontId="7" fillId="5" borderId="13" xfId="0" applyFont="1" applyFill="1" applyBorder="1" applyAlignment="1" applyProtection="1">
      <alignment horizontal="left"/>
      <protection locked="0"/>
    </xf>
    <xf numFmtId="0" fontId="7" fillId="12" borderId="14" xfId="0" applyFont="1" applyFill="1" applyBorder="1" applyAlignment="1" applyProtection="1">
      <alignment horizontal="center"/>
    </xf>
    <xf numFmtId="0" fontId="7" fillId="12" borderId="28" xfId="0" applyFont="1" applyFill="1" applyBorder="1" applyAlignment="1" applyProtection="1">
      <alignment horizontal="center"/>
    </xf>
    <xf numFmtId="0" fontId="7" fillId="12" borderId="33" xfId="0" applyFont="1" applyFill="1" applyBorder="1" applyAlignment="1" applyProtection="1">
      <alignment horizontal="center"/>
    </xf>
    <xf numFmtId="0" fontId="7" fillId="12" borderId="34" xfId="0" applyFont="1" applyFill="1" applyBorder="1" applyAlignment="1" applyProtection="1">
      <alignment horizontal="center"/>
    </xf>
    <xf numFmtId="0" fontId="7" fillId="12" borderId="29" xfId="0" applyFont="1" applyFill="1" applyBorder="1" applyAlignment="1" applyProtection="1">
      <alignment horizontal="center"/>
    </xf>
    <xf numFmtId="0" fontId="7" fillId="5" borderId="15" xfId="0" applyFont="1" applyFill="1" applyBorder="1" applyAlignment="1" applyProtection="1">
      <alignment horizontal="center"/>
      <protection locked="0"/>
    </xf>
    <xf numFmtId="0" fontId="7" fillId="5" borderId="16" xfId="0" applyFont="1" applyFill="1" applyBorder="1" applyAlignment="1" applyProtection="1">
      <alignment horizontal="center"/>
      <protection locked="0"/>
    </xf>
    <xf numFmtId="0" fontId="7" fillId="5" borderId="13" xfId="0" applyFont="1" applyFill="1" applyBorder="1" applyAlignment="1" applyProtection="1">
      <alignment horizontal="center"/>
      <protection locked="0"/>
    </xf>
    <xf numFmtId="0" fontId="21" fillId="0" borderId="0" xfId="0" applyFont="1" applyAlignment="1">
      <alignment wrapText="1"/>
    </xf>
    <xf numFmtId="0" fontId="7" fillId="5" borderId="16" xfId="0" applyFont="1" applyFill="1" applyBorder="1" applyAlignment="1" applyProtection="1">
      <alignment horizontal="center"/>
      <protection locked="0"/>
    </xf>
    <xf numFmtId="0" fontId="7" fillId="5" borderId="16" xfId="0" applyFont="1" applyFill="1" applyBorder="1" applyAlignment="1" applyProtection="1">
      <alignment horizontal="left"/>
      <protection locked="0"/>
    </xf>
    <xf numFmtId="0" fontId="7" fillId="5" borderId="15" xfId="0" applyFont="1" applyFill="1" applyBorder="1" applyAlignment="1" applyProtection="1">
      <alignment horizontal="center"/>
      <protection locked="0"/>
    </xf>
    <xf numFmtId="0" fontId="7" fillId="5" borderId="13" xfId="0" applyFont="1" applyFill="1" applyBorder="1" applyAlignment="1" applyProtection="1">
      <alignment horizontal="center"/>
      <protection locked="0"/>
    </xf>
    <xf numFmtId="0" fontId="20" fillId="0" borderId="39" xfId="0" applyFont="1" applyBorder="1" applyAlignment="1" applyProtection="1">
      <alignment horizontal="center"/>
    </xf>
    <xf numFmtId="0" fontId="20" fillId="0" borderId="40" xfId="0" applyFont="1" applyBorder="1" applyAlignment="1" applyProtection="1">
      <alignment horizontal="center"/>
    </xf>
    <xf numFmtId="0" fontId="20" fillId="0" borderId="41" xfId="0" applyFont="1" applyBorder="1" applyAlignment="1" applyProtection="1">
      <alignment horizontal="center"/>
    </xf>
    <xf numFmtId="0" fontId="7" fillId="5" borderId="16" xfId="0" applyFont="1" applyFill="1" applyBorder="1" applyAlignment="1" applyProtection="1">
      <alignment horizontal="center"/>
      <protection locked="0"/>
    </xf>
    <xf numFmtId="0" fontId="7" fillId="5" borderId="15" xfId="0" applyFont="1" applyFill="1" applyBorder="1" applyAlignment="1" applyProtection="1">
      <alignment horizontal="left"/>
      <protection locked="0"/>
    </xf>
    <xf numFmtId="0" fontId="7" fillId="5" borderId="16" xfId="0" applyFont="1" applyFill="1" applyBorder="1" applyAlignment="1" applyProtection="1">
      <alignment horizontal="left"/>
      <protection locked="0"/>
    </xf>
    <xf numFmtId="0" fontId="7" fillId="5" borderId="13" xfId="0" applyFont="1" applyFill="1" applyBorder="1" applyAlignment="1" applyProtection="1">
      <alignment horizontal="left"/>
      <protection locked="0"/>
    </xf>
    <xf numFmtId="0" fontId="8" fillId="8" borderId="1" xfId="0" applyFont="1" applyFill="1" applyBorder="1" applyAlignment="1" applyProtection="1">
      <alignment horizontal="center"/>
    </xf>
    <xf numFmtId="0" fontId="19" fillId="0" borderId="39" xfId="0" applyFont="1" applyBorder="1" applyAlignment="1" applyProtection="1">
      <alignment horizontal="center"/>
    </xf>
    <xf numFmtId="0" fontId="19" fillId="0" borderId="40" xfId="0" applyFont="1" applyBorder="1" applyAlignment="1" applyProtection="1">
      <alignment horizontal="center"/>
    </xf>
    <xf numFmtId="0" fontId="19" fillId="0" borderId="41" xfId="0" applyFont="1" applyBorder="1" applyAlignment="1" applyProtection="1">
      <alignment horizontal="center"/>
    </xf>
    <xf numFmtId="0" fontId="6" fillId="0" borderId="14" xfId="0" applyFont="1" applyBorder="1" applyAlignment="1" applyProtection="1">
      <alignment horizontal="center" vertical="center" textRotation="90"/>
    </xf>
    <xf numFmtId="0" fontId="6" fillId="0" borderId="18" xfId="0" applyFont="1" applyBorder="1" applyAlignment="1" applyProtection="1">
      <alignment horizontal="center" vertical="center" textRotation="90"/>
    </xf>
    <xf numFmtId="0" fontId="6" fillId="0" borderId="6" xfId="0" applyFont="1" applyBorder="1" applyAlignment="1" applyProtection="1">
      <alignment horizontal="center" vertical="center" textRotation="90"/>
    </xf>
    <xf numFmtId="0" fontId="20" fillId="0" borderId="39" xfId="0" applyFont="1" applyFill="1" applyBorder="1" applyAlignment="1" applyProtection="1">
      <alignment horizontal="center"/>
    </xf>
    <xf numFmtId="0" fontId="20" fillId="0" borderId="41" xfId="0" applyFont="1" applyFill="1" applyBorder="1" applyAlignment="1" applyProtection="1">
      <alignment horizontal="center"/>
    </xf>
    <xf numFmtId="0" fontId="8" fillId="4" borderId="19" xfId="0" applyFont="1" applyFill="1" applyBorder="1" applyAlignment="1" applyProtection="1">
      <alignment horizontal="center"/>
    </xf>
    <xf numFmtId="0" fontId="8" fillId="4" borderId="20" xfId="0" applyFont="1" applyFill="1" applyBorder="1" applyAlignment="1" applyProtection="1">
      <alignment horizontal="center"/>
    </xf>
    <xf numFmtId="0" fontId="8" fillId="4" borderId="21" xfId="0" applyFont="1" applyFill="1" applyBorder="1" applyAlignment="1" applyProtection="1">
      <alignment horizontal="center"/>
    </xf>
    <xf numFmtId="0" fontId="20" fillId="0" borderId="40" xfId="0" applyFont="1" applyFill="1" applyBorder="1" applyAlignment="1" applyProtection="1">
      <alignment horizontal="center"/>
    </xf>
    <xf numFmtId="0" fontId="7" fillId="5" borderId="28" xfId="0" applyFont="1" applyFill="1" applyBorder="1" applyAlignment="1" applyProtection="1">
      <alignment horizontal="center"/>
    </xf>
    <xf numFmtId="0" fontId="7" fillId="5" borderId="43" xfId="0" applyFont="1" applyFill="1" applyBorder="1" applyAlignment="1" applyProtection="1">
      <alignment horizontal="center"/>
    </xf>
    <xf numFmtId="0" fontId="7" fillId="5" borderId="29" xfId="0" applyFont="1" applyFill="1" applyBorder="1" applyAlignment="1" applyProtection="1">
      <alignment horizontal="center"/>
    </xf>
    <xf numFmtId="0" fontId="7" fillId="5" borderId="17" xfId="0" applyFont="1" applyFill="1" applyBorder="1" applyAlignment="1" applyProtection="1">
      <alignment horizontal="center"/>
    </xf>
    <xf numFmtId="0" fontId="7" fillId="5" borderId="0" xfId="0" applyFont="1" applyFill="1" applyBorder="1" applyAlignment="1" applyProtection="1">
      <alignment horizontal="center"/>
    </xf>
    <xf numFmtId="0" fontId="7" fillId="5" borderId="42" xfId="0" applyFont="1" applyFill="1" applyBorder="1" applyAlignment="1" applyProtection="1">
      <alignment horizontal="center"/>
    </xf>
    <xf numFmtId="0" fontId="7" fillId="5" borderId="35" xfId="0" applyFont="1" applyFill="1" applyBorder="1" applyAlignment="1" applyProtection="1">
      <alignment horizontal="center"/>
    </xf>
    <xf numFmtId="0" fontId="7" fillId="5" borderId="44" xfId="0" applyFont="1" applyFill="1" applyBorder="1" applyAlignment="1" applyProtection="1">
      <alignment horizontal="center"/>
    </xf>
    <xf numFmtId="0" fontId="7" fillId="5" borderId="31" xfId="0" applyFont="1" applyFill="1" applyBorder="1" applyAlignment="1" applyProtection="1">
      <alignment horizontal="center"/>
    </xf>
    <xf numFmtId="0" fontId="4" fillId="0" borderId="44" xfId="0" applyFont="1" applyBorder="1" applyAlignment="1" applyProtection="1">
      <alignment horizontal="left" wrapText="1"/>
    </xf>
    <xf numFmtId="0" fontId="16" fillId="8" borderId="22" xfId="0" applyFont="1" applyFill="1" applyBorder="1" applyAlignment="1" applyProtection="1">
      <alignment horizontal="left" vertical="top" wrapText="1"/>
      <protection locked="0"/>
    </xf>
    <xf numFmtId="0" fontId="16" fillId="8" borderId="0" xfId="0" applyFont="1" applyFill="1" applyBorder="1" applyAlignment="1" applyProtection="1">
      <alignment horizontal="left" vertical="top" wrapText="1"/>
      <protection locked="0"/>
    </xf>
    <xf numFmtId="0" fontId="16" fillId="8" borderId="23" xfId="0" applyFont="1" applyFill="1" applyBorder="1" applyAlignment="1" applyProtection="1">
      <alignment horizontal="left" vertical="top" wrapText="1"/>
      <protection locked="0"/>
    </xf>
    <xf numFmtId="0" fontId="16" fillId="8" borderId="22" xfId="0" applyFont="1" applyFill="1" applyBorder="1" applyAlignment="1" applyProtection="1">
      <alignment horizontal="left"/>
      <protection locked="0"/>
    </xf>
    <xf numFmtId="0" fontId="16" fillId="8" borderId="0" xfId="0" applyFont="1" applyFill="1" applyBorder="1" applyAlignment="1" applyProtection="1">
      <alignment horizontal="left"/>
      <protection locked="0"/>
    </xf>
    <xf numFmtId="0" fontId="16" fillId="8" borderId="23" xfId="0" applyFont="1" applyFill="1" applyBorder="1" applyAlignment="1" applyProtection="1">
      <alignment horizontal="left"/>
      <protection locked="0"/>
    </xf>
    <xf numFmtId="0" fontId="12" fillId="8" borderId="22" xfId="0" applyFont="1" applyFill="1" applyBorder="1" applyAlignment="1" applyProtection="1">
      <alignment horizontal="left" wrapText="1"/>
      <protection locked="0"/>
    </xf>
    <xf numFmtId="0" fontId="12" fillId="8" borderId="0" xfId="0" applyFont="1" applyFill="1" applyBorder="1" applyAlignment="1" applyProtection="1">
      <alignment horizontal="left" wrapText="1"/>
      <protection locked="0"/>
    </xf>
    <xf numFmtId="0" fontId="12" fillId="8" borderId="23" xfId="0" applyFont="1" applyFill="1" applyBorder="1" applyAlignment="1" applyProtection="1">
      <alignment horizontal="left" wrapText="1"/>
      <protection locked="0"/>
    </xf>
  </cellXfs>
  <cellStyles count="3">
    <cellStyle name="Comma" xfId="1" builtinId="3"/>
    <cellStyle name="Normal" xfId="0" builtinId="0"/>
    <cellStyle name="ST14_Options"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16" fmlaLink="$AM$10" fmlaRange="$AN$9:$AN$11" sel="1" val="0"/>
</file>

<file path=xl/ctrlProps/ctrlProp2.xml><?xml version="1.0" encoding="utf-8"?>
<formControlPr xmlns="http://schemas.microsoft.com/office/spreadsheetml/2009/9/main" objectType="Drop" dropStyle="combo" dx="16" fmlaLink="$AM$31" fmlaRange="$AN$30:$AN$36" sel="1" val="0"/>
</file>

<file path=xl/ctrlProps/ctrlProp3.xml><?xml version="1.0" encoding="utf-8"?>
<formControlPr xmlns="http://schemas.microsoft.com/office/spreadsheetml/2009/9/main" objectType="Drop" dropStyle="combo" dx="16" fmlaLink="$AM$38" fmlaRange="$AN$37:$AN$4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29</xdr:row>
          <xdr:rowOff>19050</xdr:rowOff>
        </xdr:from>
        <xdr:to>
          <xdr:col>9</xdr:col>
          <xdr:colOff>295275</xdr:colOff>
          <xdr:row>29</xdr:row>
          <xdr:rowOff>266700</xdr:rowOff>
        </xdr:to>
        <xdr:sp macro="" textlink="">
          <xdr:nvSpPr>
            <xdr:cNvPr id="11265" name="Drop Down 1"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xdr:row>
          <xdr:rowOff>47625</xdr:rowOff>
        </xdr:from>
        <xdr:to>
          <xdr:col>9</xdr:col>
          <xdr:colOff>295275</xdr:colOff>
          <xdr:row>31</xdr:row>
          <xdr:rowOff>57150</xdr:rowOff>
        </xdr:to>
        <xdr:sp macro="" textlink="">
          <xdr:nvSpPr>
            <xdr:cNvPr id="11266" name="Drop Down 2"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xdr:row>
          <xdr:rowOff>38100</xdr:rowOff>
        </xdr:from>
        <xdr:to>
          <xdr:col>9</xdr:col>
          <xdr:colOff>295275</xdr:colOff>
          <xdr:row>31</xdr:row>
          <xdr:rowOff>333375</xdr:rowOff>
        </xdr:to>
        <xdr:sp macro="" textlink="">
          <xdr:nvSpPr>
            <xdr:cNvPr id="11267" name="Drop Down 3"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1238250</xdr:colOff>
      <xdr:row>7</xdr:row>
      <xdr:rowOff>180975</xdr:rowOff>
    </xdr:from>
    <xdr:to>
      <xdr:col>8</xdr:col>
      <xdr:colOff>1552575</xdr:colOff>
      <xdr:row>8</xdr:row>
      <xdr:rowOff>47625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6086475" y="1562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ZA" sz="700"/>
        </a:p>
      </xdr:txBody>
    </xdr:sp>
    <xdr:clientData/>
  </xdr:twoCellAnchor>
  <xdr:twoCellAnchor>
    <xdr:from>
      <xdr:col>8</xdr:col>
      <xdr:colOff>2600325</xdr:colOff>
      <xdr:row>9</xdr:row>
      <xdr:rowOff>171450</xdr:rowOff>
    </xdr:from>
    <xdr:to>
      <xdr:col>8</xdr:col>
      <xdr:colOff>2914650</xdr:colOff>
      <xdr:row>10</xdr:row>
      <xdr:rowOff>38100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6086475" y="1933575"/>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2600325</xdr:colOff>
      <xdr:row>9</xdr:row>
      <xdr:rowOff>171450</xdr:rowOff>
    </xdr:from>
    <xdr:to>
      <xdr:col>8</xdr:col>
      <xdr:colOff>2914650</xdr:colOff>
      <xdr:row>10</xdr:row>
      <xdr:rowOff>38100</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6086475" y="1933575"/>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7</xdr:row>
      <xdr:rowOff>180975</xdr:rowOff>
    </xdr:from>
    <xdr:to>
      <xdr:col>8</xdr:col>
      <xdr:colOff>1552575</xdr:colOff>
      <xdr:row>8</xdr:row>
      <xdr:rowOff>47625</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a:off x="6086475" y="1562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ZA" sz="700"/>
        </a:p>
      </xdr:txBody>
    </xdr:sp>
    <xdr:clientData/>
  </xdr:twoCellAnchor>
  <xdr:twoCellAnchor>
    <xdr:from>
      <xdr:col>8</xdr:col>
      <xdr:colOff>2600325</xdr:colOff>
      <xdr:row>9</xdr:row>
      <xdr:rowOff>171450</xdr:rowOff>
    </xdr:from>
    <xdr:to>
      <xdr:col>8</xdr:col>
      <xdr:colOff>2914650</xdr:colOff>
      <xdr:row>10</xdr:row>
      <xdr:rowOff>38100</xdr:rowOff>
    </xdr:to>
    <xdr:sp macro="" textlink="">
      <xdr:nvSpPr>
        <xdr:cNvPr id="10" name="TextBox 9">
          <a:extLst>
            <a:ext uri="{FF2B5EF4-FFF2-40B4-BE49-F238E27FC236}">
              <a16:creationId xmlns:a16="http://schemas.microsoft.com/office/drawing/2014/main" id="{00000000-0008-0000-0800-00000A000000}"/>
            </a:ext>
          </a:extLst>
        </xdr:cNvPr>
        <xdr:cNvSpPr txBox="1"/>
      </xdr:nvSpPr>
      <xdr:spPr>
        <a:xfrm>
          <a:off x="6086475" y="1933575"/>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11" name="TextBox 10">
          <a:extLst>
            <a:ext uri="{FF2B5EF4-FFF2-40B4-BE49-F238E27FC236}">
              <a16:creationId xmlns:a16="http://schemas.microsoft.com/office/drawing/2014/main" id="{00000000-0008-0000-0800-00000B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2600325</xdr:colOff>
      <xdr:row>9</xdr:row>
      <xdr:rowOff>171450</xdr:rowOff>
    </xdr:from>
    <xdr:to>
      <xdr:col>8</xdr:col>
      <xdr:colOff>2914650</xdr:colOff>
      <xdr:row>10</xdr:row>
      <xdr:rowOff>38100</xdr:rowOff>
    </xdr:to>
    <xdr:sp macro="" textlink="">
      <xdr:nvSpPr>
        <xdr:cNvPr id="13" name="TextBox 12">
          <a:extLst>
            <a:ext uri="{FF2B5EF4-FFF2-40B4-BE49-F238E27FC236}">
              <a16:creationId xmlns:a16="http://schemas.microsoft.com/office/drawing/2014/main" id="{00000000-0008-0000-0800-00000D000000}"/>
            </a:ext>
          </a:extLst>
        </xdr:cNvPr>
        <xdr:cNvSpPr txBox="1"/>
      </xdr:nvSpPr>
      <xdr:spPr>
        <a:xfrm>
          <a:off x="6086475" y="1933575"/>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7</xdr:row>
      <xdr:rowOff>180975</xdr:rowOff>
    </xdr:from>
    <xdr:to>
      <xdr:col>8</xdr:col>
      <xdr:colOff>1552575</xdr:colOff>
      <xdr:row>8</xdr:row>
      <xdr:rowOff>47625</xdr:rowOff>
    </xdr:to>
    <xdr:sp macro="" textlink="">
      <xdr:nvSpPr>
        <xdr:cNvPr id="16" name="TextBox 15">
          <a:extLst>
            <a:ext uri="{FF2B5EF4-FFF2-40B4-BE49-F238E27FC236}">
              <a16:creationId xmlns:a16="http://schemas.microsoft.com/office/drawing/2014/main" id="{00000000-0008-0000-0800-000010000000}"/>
            </a:ext>
          </a:extLst>
        </xdr:cNvPr>
        <xdr:cNvSpPr txBox="1"/>
      </xdr:nvSpPr>
      <xdr:spPr>
        <a:xfrm>
          <a:off x="6086475" y="1562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ZA" sz="700"/>
        </a:p>
      </xdr:txBody>
    </xdr:sp>
    <xdr:clientData/>
  </xdr:twoCellAnchor>
  <xdr:twoCellAnchor>
    <xdr:from>
      <xdr:col>8</xdr:col>
      <xdr:colOff>2600325</xdr:colOff>
      <xdr:row>9</xdr:row>
      <xdr:rowOff>171450</xdr:rowOff>
    </xdr:from>
    <xdr:to>
      <xdr:col>8</xdr:col>
      <xdr:colOff>2914650</xdr:colOff>
      <xdr:row>10</xdr:row>
      <xdr:rowOff>38100</xdr:rowOff>
    </xdr:to>
    <xdr:sp macro="" textlink="">
      <xdr:nvSpPr>
        <xdr:cNvPr id="17" name="TextBox 16">
          <a:extLst>
            <a:ext uri="{FF2B5EF4-FFF2-40B4-BE49-F238E27FC236}">
              <a16:creationId xmlns:a16="http://schemas.microsoft.com/office/drawing/2014/main" id="{00000000-0008-0000-0800-000011000000}"/>
            </a:ext>
          </a:extLst>
        </xdr:cNvPr>
        <xdr:cNvSpPr txBox="1"/>
      </xdr:nvSpPr>
      <xdr:spPr>
        <a:xfrm>
          <a:off x="6086475" y="1933575"/>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18" name="TextBox 17">
          <a:extLst>
            <a:ext uri="{FF2B5EF4-FFF2-40B4-BE49-F238E27FC236}">
              <a16:creationId xmlns:a16="http://schemas.microsoft.com/office/drawing/2014/main" id="{00000000-0008-0000-0800-000012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19" name="TextBox 18">
          <a:extLst>
            <a:ext uri="{FF2B5EF4-FFF2-40B4-BE49-F238E27FC236}">
              <a16:creationId xmlns:a16="http://schemas.microsoft.com/office/drawing/2014/main" id="{00000000-0008-0000-0800-000013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2600325</xdr:colOff>
      <xdr:row>9</xdr:row>
      <xdr:rowOff>171450</xdr:rowOff>
    </xdr:from>
    <xdr:to>
      <xdr:col>8</xdr:col>
      <xdr:colOff>2914650</xdr:colOff>
      <xdr:row>10</xdr:row>
      <xdr:rowOff>38100</xdr:rowOff>
    </xdr:to>
    <xdr:sp macro="" textlink="">
      <xdr:nvSpPr>
        <xdr:cNvPr id="20" name="TextBox 19">
          <a:extLst>
            <a:ext uri="{FF2B5EF4-FFF2-40B4-BE49-F238E27FC236}">
              <a16:creationId xmlns:a16="http://schemas.microsoft.com/office/drawing/2014/main" id="{00000000-0008-0000-0800-000014000000}"/>
            </a:ext>
          </a:extLst>
        </xdr:cNvPr>
        <xdr:cNvSpPr txBox="1"/>
      </xdr:nvSpPr>
      <xdr:spPr>
        <a:xfrm>
          <a:off x="6086475" y="1933575"/>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21" name="TextBox 20">
          <a:extLst>
            <a:ext uri="{FF2B5EF4-FFF2-40B4-BE49-F238E27FC236}">
              <a16:creationId xmlns:a16="http://schemas.microsoft.com/office/drawing/2014/main" id="{00000000-0008-0000-0800-000015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twoCellAnchor>
    <xdr:from>
      <xdr:col>8</xdr:col>
      <xdr:colOff>1238250</xdr:colOff>
      <xdr:row>13</xdr:row>
      <xdr:rowOff>180975</xdr:rowOff>
    </xdr:from>
    <xdr:to>
      <xdr:col>8</xdr:col>
      <xdr:colOff>1552575</xdr:colOff>
      <xdr:row>14</xdr:row>
      <xdr:rowOff>47625</xdr:rowOff>
    </xdr:to>
    <xdr:sp macro="" textlink="">
      <xdr:nvSpPr>
        <xdr:cNvPr id="22" name="TextBox 21">
          <a:extLst>
            <a:ext uri="{FF2B5EF4-FFF2-40B4-BE49-F238E27FC236}">
              <a16:creationId xmlns:a16="http://schemas.microsoft.com/office/drawing/2014/main" id="{00000000-0008-0000-0800-000016000000}"/>
            </a:ext>
          </a:extLst>
        </xdr:cNvPr>
        <xdr:cNvSpPr txBox="1"/>
      </xdr:nvSpPr>
      <xdr:spPr>
        <a:xfrm>
          <a:off x="6086475" y="2705100"/>
          <a:ext cx="0" cy="5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700"/>
            <a:t>13</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5:D14"/>
  <sheetViews>
    <sheetView tabSelected="1" workbookViewId="0">
      <selection activeCell="B8" sqref="B8"/>
    </sheetView>
  </sheetViews>
  <sheetFormatPr defaultColWidth="9.140625" defaultRowHeight="15" x14ac:dyDescent="0.25"/>
  <cols>
    <col min="1" max="1" width="9.140625" style="4"/>
    <col min="2" max="2" width="23.28515625" style="4" bestFit="1" customWidth="1"/>
    <col min="3" max="3" width="9.140625" style="4"/>
    <col min="4" max="4" width="32.85546875" style="4" bestFit="1" customWidth="1"/>
    <col min="5" max="16384" width="9.140625" style="4"/>
  </cols>
  <sheetData>
    <row r="5" spans="2:4" ht="15.75" thickBot="1" x14ac:dyDescent="0.3"/>
    <row r="6" spans="2:4" x14ac:dyDescent="0.25">
      <c r="B6" s="147" t="s">
        <v>171</v>
      </c>
      <c r="C6" s="148"/>
      <c r="D6" s="149"/>
    </row>
    <row r="7" spans="2:4" x14ac:dyDescent="0.25">
      <c r="B7" s="150" t="s">
        <v>185</v>
      </c>
      <c r="C7" s="151"/>
      <c r="D7" s="152"/>
    </row>
    <row r="8" spans="2:4" x14ac:dyDescent="0.25">
      <c r="B8" s="150" t="s">
        <v>148</v>
      </c>
      <c r="C8" s="151"/>
      <c r="D8" s="152"/>
    </row>
    <row r="9" spans="2:4" x14ac:dyDescent="0.25">
      <c r="B9" s="150" t="s">
        <v>165</v>
      </c>
      <c r="C9" s="151"/>
      <c r="D9" s="152"/>
    </row>
    <row r="10" spans="2:4" x14ac:dyDescent="0.25">
      <c r="B10" s="150"/>
      <c r="C10" s="151"/>
      <c r="D10" s="152"/>
    </row>
    <row r="11" spans="2:4" x14ac:dyDescent="0.25">
      <c r="B11" s="150" t="s">
        <v>149</v>
      </c>
      <c r="C11" s="151"/>
      <c r="D11" s="152"/>
    </row>
    <row r="12" spans="2:4" x14ac:dyDescent="0.25">
      <c r="B12" s="150" t="s">
        <v>146</v>
      </c>
      <c r="C12" s="151"/>
      <c r="D12" s="152"/>
    </row>
    <row r="13" spans="2:4" x14ac:dyDescent="0.25">
      <c r="B13" s="150" t="s">
        <v>147</v>
      </c>
      <c r="C13" s="151"/>
      <c r="D13" s="152"/>
    </row>
    <row r="14" spans="2:4" ht="15.75" thickBot="1" x14ac:dyDescent="0.3">
      <c r="B14" s="153" t="s">
        <v>164</v>
      </c>
      <c r="C14" s="154"/>
      <c r="D14" s="155"/>
    </row>
  </sheetData>
  <customSheetViews>
    <customSheetView guid="{FF1CB50F-963C-4E33-BA5F-AFFB9D2E8188}">
      <selection activeCell="D18" sqref="D18"/>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N61"/>
  <sheetViews>
    <sheetView topLeftCell="A34" workbookViewId="0">
      <selection activeCell="D23" sqref="D23:F23"/>
    </sheetView>
  </sheetViews>
  <sheetFormatPr defaultColWidth="9.140625" defaultRowHeight="12.75" x14ac:dyDescent="0.2"/>
  <cols>
    <col min="1" max="1" width="9.140625" style="53"/>
    <col min="2" max="2" width="74.28515625" style="53" bestFit="1" customWidth="1"/>
    <col min="3" max="3" width="14.7109375" style="53" customWidth="1"/>
    <col min="4" max="4" width="10.7109375" style="53" customWidth="1"/>
    <col min="5" max="5" width="11.7109375" style="53" customWidth="1"/>
    <col min="6" max="6" width="6.42578125" style="53" customWidth="1"/>
    <col min="7" max="7" width="13.85546875" style="53" customWidth="1"/>
    <col min="8" max="8" width="13.5703125" style="53" customWidth="1"/>
    <col min="9" max="9" width="9.7109375" style="53" customWidth="1"/>
    <col min="10" max="10" width="9.140625" style="53" customWidth="1"/>
    <col min="11" max="16384" width="9.140625" style="53"/>
  </cols>
  <sheetData>
    <row r="1" spans="1:40" ht="13.5" thickBot="1" x14ac:dyDescent="0.25"/>
    <row r="2" spans="1:40" ht="16.5" thickBot="1" x14ac:dyDescent="0.3">
      <c r="B2" s="172" t="s">
        <v>145</v>
      </c>
      <c r="C2" s="173"/>
      <c r="D2" s="173"/>
      <c r="E2" s="173"/>
      <c r="F2" s="173"/>
      <c r="G2" s="173"/>
      <c r="H2" s="173"/>
      <c r="I2" s="173"/>
      <c r="J2" s="174"/>
    </row>
    <row r="3" spans="1:40" ht="13.5" thickTop="1" x14ac:dyDescent="0.2"/>
    <row r="5" spans="1:40" x14ac:dyDescent="0.2">
      <c r="B5" s="54" t="s">
        <v>114</v>
      </c>
    </row>
    <row r="6" spans="1:40" x14ac:dyDescent="0.2">
      <c r="B6" s="54" t="s">
        <v>82</v>
      </c>
    </row>
    <row r="8" spans="1:40" x14ac:dyDescent="0.2">
      <c r="A8" s="55"/>
      <c r="B8" s="56" t="s">
        <v>74</v>
      </c>
      <c r="C8" s="55"/>
      <c r="D8" s="55"/>
      <c r="E8" s="55"/>
      <c r="F8" s="55"/>
      <c r="G8" s="55"/>
      <c r="H8" s="55"/>
      <c r="I8" s="55"/>
      <c r="J8" s="55"/>
      <c r="K8" s="55"/>
      <c r="L8" s="55"/>
      <c r="M8" s="55"/>
      <c r="N8" s="55"/>
    </row>
    <row r="9" spans="1:40" x14ac:dyDescent="0.2">
      <c r="A9" s="55"/>
      <c r="B9" s="55"/>
      <c r="C9" s="55"/>
      <c r="D9" s="55"/>
      <c r="E9" s="55"/>
      <c r="F9" s="55"/>
      <c r="G9" s="55"/>
      <c r="H9" s="55"/>
      <c r="I9" s="55"/>
      <c r="J9" s="55"/>
      <c r="K9" s="55"/>
      <c r="L9" s="55"/>
      <c r="M9" s="55"/>
      <c r="N9" s="55"/>
      <c r="AM9" s="50"/>
      <c r="AN9" s="51" t="s">
        <v>91</v>
      </c>
    </row>
    <row r="10" spans="1:40" x14ac:dyDescent="0.2">
      <c r="A10" s="55"/>
      <c r="B10" s="55"/>
      <c r="C10" s="55"/>
      <c r="D10" s="55"/>
      <c r="E10" s="55"/>
      <c r="F10" s="55"/>
      <c r="G10" s="55"/>
      <c r="H10" s="55"/>
      <c r="I10" s="55"/>
      <c r="J10" s="55"/>
      <c r="K10" s="55"/>
      <c r="L10" s="55"/>
      <c r="M10" s="55"/>
      <c r="N10" s="55"/>
      <c r="AM10" s="50">
        <v>1</v>
      </c>
      <c r="AN10" s="50" t="s">
        <v>59</v>
      </c>
    </row>
    <row r="11" spans="1:40" x14ac:dyDescent="0.2">
      <c r="A11" s="55"/>
      <c r="B11" s="55" t="s">
        <v>30</v>
      </c>
      <c r="C11" s="55"/>
      <c r="D11" s="176"/>
      <c r="E11" s="177"/>
      <c r="F11" s="177"/>
      <c r="G11" s="177"/>
      <c r="H11" s="177"/>
      <c r="I11" s="177"/>
      <c r="J11" s="178"/>
      <c r="K11" s="55"/>
      <c r="L11" s="55"/>
      <c r="M11" s="55"/>
      <c r="N11" s="55"/>
      <c r="AM11" s="50"/>
      <c r="AN11" s="50" t="s">
        <v>97</v>
      </c>
    </row>
    <row r="12" spans="1:40" x14ac:dyDescent="0.2">
      <c r="A12" s="55"/>
      <c r="B12" s="55" t="s">
        <v>173</v>
      </c>
      <c r="C12" s="55"/>
      <c r="D12" s="156"/>
      <c r="E12" s="157"/>
      <c r="F12" s="157"/>
      <c r="G12" s="169"/>
      <c r="H12" s="169"/>
      <c r="I12" s="157"/>
      <c r="J12" s="158"/>
      <c r="K12" s="55"/>
      <c r="L12" s="55"/>
      <c r="M12" s="55"/>
      <c r="N12" s="55"/>
      <c r="AM12" s="50"/>
      <c r="AN12" s="50"/>
    </row>
    <row r="13" spans="1:40" x14ac:dyDescent="0.2">
      <c r="A13" s="55"/>
      <c r="B13" s="55" t="s">
        <v>153</v>
      </c>
      <c r="C13" s="55"/>
      <c r="D13" s="176"/>
      <c r="E13" s="177"/>
      <c r="F13" s="177"/>
      <c r="G13" s="177"/>
      <c r="H13" s="177"/>
      <c r="I13" s="177"/>
      <c r="J13" s="178"/>
      <c r="K13" s="55"/>
      <c r="L13" s="55"/>
      <c r="M13" s="55"/>
      <c r="N13" s="55"/>
    </row>
    <row r="14" spans="1:40" x14ac:dyDescent="0.2">
      <c r="A14" s="55"/>
      <c r="B14" s="55" t="s">
        <v>112</v>
      </c>
      <c r="C14" s="55"/>
      <c r="D14" s="170"/>
      <c r="E14" s="175"/>
      <c r="F14" s="175"/>
      <c r="G14" s="175"/>
      <c r="H14" s="175"/>
      <c r="I14" s="175"/>
      <c r="J14" s="171"/>
      <c r="K14" s="55"/>
      <c r="L14" s="55"/>
      <c r="M14" s="55"/>
      <c r="N14" s="55"/>
    </row>
    <row r="15" spans="1:40" x14ac:dyDescent="0.2">
      <c r="A15" s="55"/>
      <c r="B15" s="55" t="s">
        <v>155</v>
      </c>
      <c r="C15" s="55"/>
      <c r="D15" s="170"/>
      <c r="E15" s="175"/>
      <c r="F15" s="175"/>
      <c r="G15" s="175"/>
      <c r="H15" s="175"/>
      <c r="I15" s="175"/>
      <c r="J15" s="171"/>
      <c r="K15" s="55"/>
      <c r="L15" s="55"/>
      <c r="M15" s="55"/>
      <c r="N15" s="55"/>
    </row>
    <row r="16" spans="1:40" x14ac:dyDescent="0.2">
      <c r="A16" s="55"/>
      <c r="B16" s="55" t="s">
        <v>154</v>
      </c>
      <c r="C16" s="55"/>
      <c r="D16" s="164"/>
      <c r="E16" s="165"/>
      <c r="F16" s="165"/>
      <c r="G16" s="168"/>
      <c r="H16" s="168"/>
      <c r="I16" s="165"/>
      <c r="J16" s="166"/>
      <c r="K16" s="55"/>
      <c r="L16" s="55"/>
      <c r="M16" s="55"/>
      <c r="N16" s="55"/>
    </row>
    <row r="17" spans="1:40" x14ac:dyDescent="0.2">
      <c r="A17" s="55"/>
      <c r="B17" s="55" t="s">
        <v>161</v>
      </c>
      <c r="C17" s="55"/>
      <c r="D17" s="164"/>
      <c r="E17" s="165"/>
      <c r="F17" s="165"/>
      <c r="G17" s="168"/>
      <c r="H17" s="168"/>
      <c r="I17" s="165"/>
      <c r="J17" s="166"/>
      <c r="K17" s="55"/>
      <c r="L17" s="55"/>
      <c r="M17" s="55"/>
      <c r="N17" s="55"/>
    </row>
    <row r="18" spans="1:40" x14ac:dyDescent="0.2">
      <c r="A18" s="55"/>
      <c r="B18" s="55" t="s">
        <v>141</v>
      </c>
      <c r="C18" s="55"/>
      <c r="D18" s="164"/>
      <c r="E18" s="165"/>
      <c r="F18" s="165"/>
      <c r="G18" s="168"/>
      <c r="H18" s="168"/>
      <c r="I18" s="165"/>
      <c r="J18" s="166"/>
      <c r="K18" s="55"/>
      <c r="L18" s="55"/>
      <c r="M18" s="55"/>
      <c r="N18" s="55"/>
    </row>
    <row r="19" spans="1:40" x14ac:dyDescent="0.2">
      <c r="A19" s="55"/>
      <c r="B19" s="55" t="s">
        <v>180</v>
      </c>
      <c r="C19" s="55"/>
      <c r="D19" s="170"/>
      <c r="E19" s="175"/>
      <c r="F19" s="175"/>
      <c r="G19" s="175"/>
      <c r="H19" s="175"/>
      <c r="I19" s="175"/>
      <c r="J19" s="171"/>
      <c r="K19" s="55"/>
      <c r="L19" s="55"/>
      <c r="M19" s="55"/>
      <c r="N19" s="55"/>
    </row>
    <row r="20" spans="1:40" x14ac:dyDescent="0.2">
      <c r="A20" s="55"/>
      <c r="B20" s="55" t="s">
        <v>181</v>
      </c>
      <c r="C20" s="55"/>
      <c r="D20" s="170"/>
      <c r="E20" s="175"/>
      <c r="F20" s="171"/>
      <c r="G20" s="170"/>
      <c r="H20" s="171"/>
      <c r="I20" s="170"/>
      <c r="J20" s="171"/>
      <c r="K20" s="55"/>
      <c r="L20" s="55"/>
      <c r="M20" s="55"/>
      <c r="N20" s="55"/>
    </row>
    <row r="21" spans="1:40" x14ac:dyDescent="0.2">
      <c r="A21" s="55"/>
      <c r="B21" s="55" t="s">
        <v>182</v>
      </c>
      <c r="C21" s="55"/>
      <c r="D21" s="170"/>
      <c r="E21" s="175"/>
      <c r="F21" s="171"/>
      <c r="G21" s="170"/>
      <c r="H21" s="171"/>
      <c r="I21" s="170"/>
      <c r="J21" s="171"/>
      <c r="K21" s="55"/>
      <c r="L21" s="55"/>
      <c r="M21" s="55"/>
      <c r="N21" s="55"/>
    </row>
    <row r="22" spans="1:40" x14ac:dyDescent="0.2">
      <c r="A22" s="55"/>
      <c r="B22" s="55" t="s">
        <v>183</v>
      </c>
      <c r="C22" s="55"/>
      <c r="D22" s="170"/>
      <c r="E22" s="175"/>
      <c r="F22" s="171"/>
      <c r="G22" s="170"/>
      <c r="H22" s="171"/>
      <c r="I22" s="170"/>
      <c r="J22" s="171"/>
      <c r="K22" s="55"/>
      <c r="L22" s="55"/>
      <c r="M22" s="55"/>
      <c r="N22" s="55"/>
    </row>
    <row r="23" spans="1:40" x14ac:dyDescent="0.2">
      <c r="A23" s="55"/>
      <c r="B23" s="55" t="s">
        <v>94</v>
      </c>
      <c r="C23" s="55">
        <v>1</v>
      </c>
      <c r="D23" s="170"/>
      <c r="E23" s="175"/>
      <c r="F23" s="171"/>
      <c r="G23" s="170"/>
      <c r="H23" s="171"/>
      <c r="I23" s="170"/>
      <c r="J23" s="171"/>
      <c r="K23" s="55"/>
      <c r="L23" s="55"/>
      <c r="M23" s="55"/>
      <c r="N23" s="55"/>
    </row>
    <row r="24" spans="1:40" x14ac:dyDescent="0.2">
      <c r="A24" s="55"/>
      <c r="B24" s="55"/>
      <c r="C24" s="55">
        <v>2</v>
      </c>
      <c r="D24" s="170"/>
      <c r="E24" s="175"/>
      <c r="F24" s="171"/>
      <c r="G24" s="170"/>
      <c r="H24" s="171"/>
      <c r="I24" s="170"/>
      <c r="J24" s="171"/>
      <c r="K24" s="55"/>
      <c r="L24" s="55"/>
      <c r="M24" s="55"/>
      <c r="N24" s="55"/>
    </row>
    <row r="25" spans="1:40" x14ac:dyDescent="0.2">
      <c r="A25" s="55"/>
      <c r="B25" s="55"/>
      <c r="C25" s="55">
        <v>3</v>
      </c>
      <c r="D25" s="170"/>
      <c r="E25" s="175"/>
      <c r="F25" s="171"/>
      <c r="G25" s="170"/>
      <c r="H25" s="171"/>
      <c r="I25" s="170"/>
      <c r="J25" s="171"/>
      <c r="K25" s="55"/>
      <c r="L25" s="55"/>
      <c r="M25" s="55"/>
      <c r="N25" s="55"/>
    </row>
    <row r="26" spans="1:40" x14ac:dyDescent="0.2">
      <c r="A26" s="55"/>
      <c r="B26" s="55"/>
      <c r="C26" s="55">
        <v>4</v>
      </c>
      <c r="D26" s="170"/>
      <c r="E26" s="175"/>
      <c r="F26" s="171"/>
      <c r="G26" s="170"/>
      <c r="H26" s="171"/>
      <c r="I26" s="170"/>
      <c r="J26" s="171"/>
      <c r="K26" s="55"/>
      <c r="L26" s="55"/>
      <c r="M26" s="55"/>
      <c r="N26" s="55"/>
    </row>
    <row r="27" spans="1:40" x14ac:dyDescent="0.2">
      <c r="A27" s="55"/>
      <c r="B27" s="55"/>
      <c r="C27" s="55">
        <v>5</v>
      </c>
      <c r="D27" s="170"/>
      <c r="E27" s="175"/>
      <c r="F27" s="171"/>
      <c r="G27" s="170"/>
      <c r="H27" s="171"/>
      <c r="I27" s="170"/>
      <c r="J27" s="171"/>
      <c r="K27" s="55"/>
      <c r="L27" s="55"/>
      <c r="M27" s="55"/>
      <c r="N27" s="55"/>
    </row>
    <row r="28" spans="1:40" x14ac:dyDescent="0.2">
      <c r="A28" s="55"/>
      <c r="B28" s="55"/>
      <c r="C28" s="55">
        <v>6</v>
      </c>
      <c r="D28" s="170"/>
      <c r="E28" s="175"/>
      <c r="F28" s="171"/>
      <c r="G28" s="170"/>
      <c r="H28" s="171"/>
      <c r="I28" s="170"/>
      <c r="J28" s="171"/>
      <c r="K28" s="55"/>
      <c r="L28" s="55"/>
      <c r="M28" s="55"/>
      <c r="N28" s="55"/>
    </row>
    <row r="29" spans="1:40" x14ac:dyDescent="0.2">
      <c r="A29" s="55"/>
      <c r="B29" s="55"/>
      <c r="C29" s="55">
        <v>7</v>
      </c>
      <c r="D29" s="170"/>
      <c r="E29" s="175"/>
      <c r="F29" s="171"/>
      <c r="G29" s="170"/>
      <c r="H29" s="171"/>
      <c r="I29" s="170"/>
      <c r="J29" s="171"/>
      <c r="K29" s="55"/>
      <c r="L29" s="55"/>
      <c r="M29" s="55"/>
      <c r="N29" s="55"/>
    </row>
    <row r="30" spans="1:40" ht="21.75" customHeight="1" x14ac:dyDescent="0.2">
      <c r="A30" s="55"/>
      <c r="B30" s="55" t="s">
        <v>31</v>
      </c>
      <c r="C30" s="55"/>
      <c r="D30" s="58"/>
      <c r="E30" s="59"/>
      <c r="F30" s="59"/>
      <c r="G30" s="59"/>
      <c r="H30" s="59"/>
      <c r="I30" s="59"/>
      <c r="J30" s="60"/>
      <c r="K30" s="55"/>
      <c r="L30" s="55"/>
      <c r="M30" s="55"/>
      <c r="N30" s="55"/>
      <c r="AM30" s="50"/>
      <c r="AN30" s="51" t="s">
        <v>91</v>
      </c>
    </row>
    <row r="31" spans="1:40" ht="21" customHeight="1" x14ac:dyDescent="0.2">
      <c r="A31" s="55"/>
      <c r="B31" s="55" t="s">
        <v>58</v>
      </c>
      <c r="C31" s="55"/>
      <c r="D31" s="58"/>
      <c r="E31" s="59"/>
      <c r="F31" s="59"/>
      <c r="G31" s="59"/>
      <c r="H31" s="59"/>
      <c r="I31" s="59"/>
      <c r="J31" s="60"/>
      <c r="K31" s="55"/>
      <c r="L31" s="55"/>
      <c r="M31" s="55"/>
      <c r="N31" s="55"/>
      <c r="AM31" s="50">
        <v>1</v>
      </c>
      <c r="AN31" s="50" t="s">
        <v>87</v>
      </c>
    </row>
    <row r="32" spans="1:40" ht="27" customHeight="1" x14ac:dyDescent="0.2">
      <c r="A32" s="55"/>
      <c r="B32" s="55" t="s">
        <v>86</v>
      </c>
      <c r="C32" s="55"/>
      <c r="D32" s="58"/>
      <c r="E32" s="59"/>
      <c r="F32" s="59"/>
      <c r="G32" s="59"/>
      <c r="H32" s="59"/>
      <c r="I32" s="59"/>
      <c r="J32" s="60"/>
      <c r="K32" s="55"/>
      <c r="L32" s="55"/>
      <c r="M32" s="55"/>
      <c r="N32" s="55"/>
      <c r="AM32" s="50"/>
      <c r="AN32" s="50" t="s">
        <v>88</v>
      </c>
    </row>
    <row r="33" spans="1:40" x14ac:dyDescent="0.2">
      <c r="A33" s="55"/>
      <c r="B33" s="55"/>
      <c r="C33" s="55"/>
      <c r="D33" s="55"/>
      <c r="E33" s="55"/>
      <c r="F33" s="55"/>
      <c r="G33" s="55"/>
      <c r="H33" s="55"/>
      <c r="I33" s="55"/>
      <c r="J33" s="55"/>
      <c r="K33" s="55"/>
      <c r="L33" s="55"/>
      <c r="M33" s="55"/>
      <c r="N33" s="55"/>
      <c r="AM33" s="50"/>
      <c r="AN33" s="50" t="s">
        <v>89</v>
      </c>
    </row>
    <row r="34" spans="1:40" x14ac:dyDescent="0.2">
      <c r="A34" s="55"/>
      <c r="B34" s="55"/>
      <c r="C34" s="55"/>
      <c r="D34" s="55"/>
      <c r="E34" s="55"/>
      <c r="F34" s="55"/>
      <c r="G34" s="55"/>
      <c r="H34" s="55"/>
      <c r="I34" s="55"/>
      <c r="J34" s="55"/>
      <c r="K34" s="55"/>
      <c r="L34" s="55"/>
      <c r="M34" s="55"/>
      <c r="N34" s="55"/>
      <c r="AM34" s="50"/>
      <c r="AN34" s="50" t="s">
        <v>184</v>
      </c>
    </row>
    <row r="35" spans="1:40" x14ac:dyDescent="0.2">
      <c r="A35" s="55"/>
      <c r="B35" s="55"/>
      <c r="C35" s="55"/>
      <c r="D35" s="55"/>
      <c r="E35" s="55"/>
      <c r="F35" s="55"/>
      <c r="G35" s="55"/>
      <c r="H35" s="55"/>
      <c r="I35" s="55"/>
      <c r="J35" s="55"/>
      <c r="K35" s="55"/>
      <c r="L35" s="55"/>
      <c r="M35" s="55"/>
      <c r="N35" s="55"/>
      <c r="AM35" s="50"/>
      <c r="AN35" s="50" t="s">
        <v>90</v>
      </c>
    </row>
    <row r="36" spans="1:40" x14ac:dyDescent="0.2">
      <c r="A36" s="55"/>
      <c r="B36" s="61"/>
      <c r="C36" s="55"/>
      <c r="D36" s="55"/>
      <c r="E36" s="55"/>
      <c r="F36" s="55"/>
      <c r="G36" s="55"/>
      <c r="H36" s="55"/>
      <c r="I36" s="55"/>
      <c r="J36" s="55"/>
      <c r="K36" s="55"/>
      <c r="L36" s="55"/>
      <c r="M36" s="55"/>
      <c r="N36" s="55"/>
      <c r="AM36" s="50"/>
      <c r="AN36" s="50" t="s">
        <v>105</v>
      </c>
    </row>
    <row r="37" spans="1:40" x14ac:dyDescent="0.2">
      <c r="A37" s="55"/>
      <c r="B37" s="61"/>
      <c r="C37" s="55"/>
      <c r="D37" s="55"/>
      <c r="E37" s="55"/>
      <c r="F37" s="55"/>
      <c r="G37" s="55"/>
      <c r="H37" s="55"/>
      <c r="I37" s="55"/>
      <c r="J37" s="55"/>
      <c r="K37" s="55"/>
      <c r="L37" s="55"/>
      <c r="M37" s="55"/>
      <c r="N37" s="55"/>
      <c r="AM37" s="50"/>
      <c r="AN37" s="50" t="s">
        <v>91</v>
      </c>
    </row>
    <row r="38" spans="1:40" x14ac:dyDescent="0.2">
      <c r="B38" s="62" t="s">
        <v>152</v>
      </c>
      <c r="AM38" s="50">
        <v>1</v>
      </c>
      <c r="AN38" s="50" t="s">
        <v>111</v>
      </c>
    </row>
    <row r="39" spans="1:40" x14ac:dyDescent="0.2">
      <c r="AM39" s="50"/>
      <c r="AN39" s="50" t="s">
        <v>120</v>
      </c>
    </row>
    <row r="40" spans="1:40" x14ac:dyDescent="0.2">
      <c r="AM40" s="50"/>
      <c r="AN40" s="50" t="s">
        <v>121</v>
      </c>
    </row>
    <row r="41" spans="1:40" ht="51" x14ac:dyDescent="0.2">
      <c r="B41" s="63" t="s">
        <v>166</v>
      </c>
      <c r="C41" s="63" t="s">
        <v>172</v>
      </c>
      <c r="AN41" s="53" t="s">
        <v>105</v>
      </c>
    </row>
    <row r="42" spans="1:40" x14ac:dyDescent="0.2">
      <c r="A42" s="53">
        <v>1</v>
      </c>
      <c r="B42" s="52"/>
      <c r="C42" s="52"/>
    </row>
    <row r="43" spans="1:40" x14ac:dyDescent="0.2">
      <c r="A43" s="53">
        <v>2</v>
      </c>
      <c r="B43" s="52"/>
      <c r="C43" s="52"/>
    </row>
    <row r="44" spans="1:40" x14ac:dyDescent="0.2">
      <c r="A44" s="53">
        <v>3</v>
      </c>
      <c r="B44" s="52"/>
      <c r="C44" s="52"/>
    </row>
    <row r="45" spans="1:40" x14ac:dyDescent="0.2">
      <c r="A45" s="53">
        <v>4</v>
      </c>
      <c r="B45" s="52"/>
      <c r="C45" s="52"/>
    </row>
    <row r="46" spans="1:40" x14ac:dyDescent="0.2">
      <c r="A46" s="53">
        <v>5</v>
      </c>
      <c r="B46" s="52"/>
      <c r="C46" s="52"/>
    </row>
    <row r="47" spans="1:40" x14ac:dyDescent="0.2">
      <c r="A47" s="53">
        <v>6</v>
      </c>
      <c r="B47" s="52"/>
      <c r="C47" s="52"/>
    </row>
    <row r="48" spans="1:40" x14ac:dyDescent="0.2">
      <c r="A48" s="53">
        <v>7</v>
      </c>
      <c r="B48" s="52"/>
      <c r="C48" s="52"/>
    </row>
    <row r="49" spans="1:3" x14ac:dyDescent="0.2">
      <c r="A49" s="53">
        <v>8</v>
      </c>
      <c r="B49" s="52"/>
      <c r="C49" s="52"/>
    </row>
    <row r="50" spans="1:3" x14ac:dyDescent="0.2">
      <c r="A50" s="53">
        <v>9</v>
      </c>
      <c r="B50" s="52"/>
      <c r="C50" s="52"/>
    </row>
    <row r="51" spans="1:3" x14ac:dyDescent="0.2">
      <c r="A51" s="53">
        <v>10</v>
      </c>
      <c r="B51" s="52"/>
      <c r="C51" s="52"/>
    </row>
    <row r="52" spans="1:3" x14ac:dyDescent="0.2">
      <c r="A52" s="53">
        <v>11</v>
      </c>
      <c r="B52" s="52"/>
      <c r="C52" s="52"/>
    </row>
    <row r="53" spans="1:3" x14ac:dyDescent="0.2">
      <c r="A53" s="53">
        <v>12</v>
      </c>
      <c r="B53" s="52"/>
      <c r="C53" s="52"/>
    </row>
    <row r="54" spans="1:3" x14ac:dyDescent="0.2">
      <c r="A54" s="53">
        <v>13</v>
      </c>
      <c r="B54" s="52"/>
      <c r="C54" s="52"/>
    </row>
    <row r="55" spans="1:3" x14ac:dyDescent="0.2">
      <c r="A55" s="53">
        <v>14</v>
      </c>
      <c r="B55" s="52"/>
      <c r="C55" s="52"/>
    </row>
    <row r="56" spans="1:3" x14ac:dyDescent="0.2">
      <c r="A56" s="53">
        <v>15</v>
      </c>
      <c r="B56" s="52"/>
      <c r="C56" s="52"/>
    </row>
    <row r="57" spans="1:3" x14ac:dyDescent="0.2">
      <c r="A57" s="53">
        <v>16</v>
      </c>
      <c r="B57" s="52"/>
      <c r="C57" s="52"/>
    </row>
    <row r="58" spans="1:3" x14ac:dyDescent="0.2">
      <c r="A58" s="53">
        <v>17</v>
      </c>
      <c r="B58" s="52"/>
      <c r="C58" s="52"/>
    </row>
    <row r="59" spans="1:3" x14ac:dyDescent="0.2">
      <c r="A59" s="53">
        <v>18</v>
      </c>
      <c r="B59" s="52"/>
      <c r="C59" s="52"/>
    </row>
    <row r="60" spans="1:3" x14ac:dyDescent="0.2">
      <c r="A60" s="53">
        <v>19</v>
      </c>
      <c r="B60" s="52"/>
      <c r="C60" s="52"/>
    </row>
    <row r="61" spans="1:3" x14ac:dyDescent="0.2">
      <c r="A61" s="53">
        <v>20</v>
      </c>
      <c r="B61" s="52"/>
      <c r="C61" s="52"/>
    </row>
  </sheetData>
  <sheetProtection algorithmName="SHA-512" hashValue="jldW5Pn7rnqS1AWS3NP82rDk7ytkoCkfh+JWFP8b8pZnpvFvjw7udQUtBO23GQRvpdUJEGNfXwrt2wHUXs49Zw==" saltValue="mCaBgtMk/Cmy7pNi52+pbQ==" spinCount="100000" sheet="1" formatColumns="0" formatRows="0" insertRows="0" insertHyperlinks="0" selectLockedCells="1" sort="0" autoFilter="0"/>
  <customSheetViews>
    <customSheetView guid="{FF1CB50F-963C-4E33-BA5F-AFFB9D2E8188}" topLeftCell="A13">
      <selection activeCell="D10" sqref="D10:H10"/>
      <pageMargins left="0.7" right="0.7" top="0.75" bottom="0.75" header="0.3" footer="0.3"/>
      <pageSetup paperSize="9" orientation="portrait" r:id="rId1"/>
    </customSheetView>
  </customSheetViews>
  <mergeCells count="36">
    <mergeCell ref="D29:F29"/>
    <mergeCell ref="I29:J29"/>
    <mergeCell ref="D24:F24"/>
    <mergeCell ref="I24:J24"/>
    <mergeCell ref="D25:F25"/>
    <mergeCell ref="I25:J25"/>
    <mergeCell ref="D26:F26"/>
    <mergeCell ref="I26:J26"/>
    <mergeCell ref="G24:H24"/>
    <mergeCell ref="G25:H25"/>
    <mergeCell ref="D23:F23"/>
    <mergeCell ref="I23:J23"/>
    <mergeCell ref="D20:F20"/>
    <mergeCell ref="D21:F21"/>
    <mergeCell ref="I21:J21"/>
    <mergeCell ref="I20:J20"/>
    <mergeCell ref="G20:H20"/>
    <mergeCell ref="G21:H21"/>
    <mergeCell ref="G22:H22"/>
    <mergeCell ref="G23:H23"/>
    <mergeCell ref="G26:H26"/>
    <mergeCell ref="G27:H27"/>
    <mergeCell ref="G28:H28"/>
    <mergeCell ref="G29:H29"/>
    <mergeCell ref="B2:J2"/>
    <mergeCell ref="D27:F27"/>
    <mergeCell ref="I27:J27"/>
    <mergeCell ref="D28:F28"/>
    <mergeCell ref="I28:J28"/>
    <mergeCell ref="D11:J11"/>
    <mergeCell ref="D13:J13"/>
    <mergeCell ref="D14:J14"/>
    <mergeCell ref="D19:J19"/>
    <mergeCell ref="D15:J15"/>
    <mergeCell ref="D22:F22"/>
    <mergeCell ref="I22:J22"/>
  </mergeCell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1265" r:id="rId5" name="Drop Down 1">
              <controlPr locked="0" defaultSize="0" autoLine="0" autoPict="0">
                <anchor moveWithCells="1">
                  <from>
                    <xdr:col>3</xdr:col>
                    <xdr:colOff>9525</xdr:colOff>
                    <xdr:row>29</xdr:row>
                    <xdr:rowOff>19050</xdr:rowOff>
                  </from>
                  <to>
                    <xdr:col>9</xdr:col>
                    <xdr:colOff>295275</xdr:colOff>
                    <xdr:row>29</xdr:row>
                    <xdr:rowOff>266700</xdr:rowOff>
                  </to>
                </anchor>
              </controlPr>
            </control>
          </mc:Choice>
        </mc:AlternateContent>
        <mc:AlternateContent xmlns:mc="http://schemas.openxmlformats.org/markup-compatibility/2006">
          <mc:Choice Requires="x14">
            <control shapeId="11266" r:id="rId6" name="Drop Down 2">
              <controlPr locked="0" defaultSize="0" autoLine="0" autoPict="0">
                <anchor moveWithCells="1">
                  <from>
                    <xdr:col>3</xdr:col>
                    <xdr:colOff>9525</xdr:colOff>
                    <xdr:row>30</xdr:row>
                    <xdr:rowOff>47625</xdr:rowOff>
                  </from>
                  <to>
                    <xdr:col>9</xdr:col>
                    <xdr:colOff>295275</xdr:colOff>
                    <xdr:row>31</xdr:row>
                    <xdr:rowOff>57150</xdr:rowOff>
                  </to>
                </anchor>
              </controlPr>
            </control>
          </mc:Choice>
        </mc:AlternateContent>
        <mc:AlternateContent xmlns:mc="http://schemas.openxmlformats.org/markup-compatibility/2006">
          <mc:Choice Requires="x14">
            <control shapeId="11267" r:id="rId7" name="Drop Down 3">
              <controlPr locked="0" defaultSize="0" autoLine="0" autoPict="0">
                <anchor moveWithCells="1">
                  <from>
                    <xdr:col>3</xdr:col>
                    <xdr:colOff>9525</xdr:colOff>
                    <xdr:row>31</xdr:row>
                    <xdr:rowOff>38100</xdr:rowOff>
                  </from>
                  <to>
                    <xdr:col>9</xdr:col>
                    <xdr:colOff>295275</xdr:colOff>
                    <xdr:row>31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AL18"/>
  <sheetViews>
    <sheetView workbookViewId="0">
      <selection activeCell="D13" sqref="D13"/>
    </sheetView>
  </sheetViews>
  <sheetFormatPr defaultColWidth="9.140625" defaultRowHeight="15" x14ac:dyDescent="0.25"/>
  <cols>
    <col min="1" max="1" width="9.140625" style="66"/>
    <col min="2" max="2" width="46.85546875" style="66" customWidth="1"/>
    <col min="3" max="3" width="13" style="66" customWidth="1"/>
    <col min="4" max="4" width="13.28515625" style="66" customWidth="1"/>
    <col min="5" max="5" width="12.85546875" style="66" customWidth="1"/>
    <col min="6" max="6" width="12" style="66" customWidth="1"/>
    <col min="7" max="7" width="13.85546875" style="66" customWidth="1"/>
    <col min="8" max="16384" width="9.140625" style="66"/>
  </cols>
  <sheetData>
    <row r="1" spans="2:7" ht="15.75" thickBot="1" x14ac:dyDescent="0.3"/>
    <row r="2" spans="2:7" ht="16.5" thickBot="1" x14ac:dyDescent="0.3">
      <c r="B2" s="180" t="s">
        <v>140</v>
      </c>
      <c r="C2" s="181"/>
      <c r="D2" s="181"/>
      <c r="E2" s="181"/>
      <c r="F2" s="181"/>
      <c r="G2" s="182"/>
    </row>
    <row r="3" spans="2:7" ht="15.75" thickTop="1" x14ac:dyDescent="0.25"/>
    <row r="5" spans="2:7" x14ac:dyDescent="0.25">
      <c r="B5" s="61" t="s">
        <v>84</v>
      </c>
    </row>
    <row r="6" spans="2:7" x14ac:dyDescent="0.25">
      <c r="B6" s="61"/>
    </row>
    <row r="7" spans="2:7" x14ac:dyDescent="0.25">
      <c r="B7" s="67"/>
    </row>
    <row r="8" spans="2:7" x14ac:dyDescent="0.25">
      <c r="B8" s="68" t="s">
        <v>33</v>
      </c>
    </row>
    <row r="9" spans="2:7" x14ac:dyDescent="0.25">
      <c r="B9" s="69" t="s">
        <v>0</v>
      </c>
      <c r="C9" s="70" t="s">
        <v>1</v>
      </c>
      <c r="D9" s="70" t="s">
        <v>2</v>
      </c>
      <c r="E9" s="70" t="s">
        <v>1</v>
      </c>
      <c r="F9" s="70" t="s">
        <v>2</v>
      </c>
      <c r="G9" s="70" t="s">
        <v>64</v>
      </c>
    </row>
    <row r="10" spans="2:7" x14ac:dyDescent="0.25">
      <c r="B10" s="71"/>
      <c r="C10" s="179" t="s">
        <v>3</v>
      </c>
      <c r="D10" s="179"/>
      <c r="E10" s="179" t="s">
        <v>4</v>
      </c>
      <c r="F10" s="179"/>
      <c r="G10" s="72"/>
    </row>
    <row r="11" spans="2:7" x14ac:dyDescent="0.25">
      <c r="B11" s="71" t="s">
        <v>156</v>
      </c>
      <c r="C11" s="64"/>
      <c r="D11" s="64"/>
      <c r="E11" s="64"/>
      <c r="F11" s="64"/>
      <c r="G11" s="139">
        <f>C11+D11+E11+F11</f>
        <v>0</v>
      </c>
    </row>
    <row r="12" spans="2:7" x14ac:dyDescent="0.25">
      <c r="B12" s="71" t="s">
        <v>157</v>
      </c>
      <c r="C12" s="64"/>
      <c r="D12" s="64"/>
      <c r="E12" s="64"/>
      <c r="F12" s="64"/>
      <c r="G12" s="45">
        <f>C12+D12+E12+F12</f>
        <v>0</v>
      </c>
    </row>
    <row r="13" spans="2:7" x14ac:dyDescent="0.25">
      <c r="B13" s="71" t="s">
        <v>158</v>
      </c>
      <c r="C13" s="64"/>
      <c r="D13" s="64"/>
      <c r="E13" s="64"/>
      <c r="F13" s="64"/>
      <c r="G13" s="45">
        <f>C13+D13+E13+F13</f>
        <v>0</v>
      </c>
    </row>
    <row r="15" spans="2:7" ht="26.25" x14ac:dyDescent="0.25">
      <c r="B15" s="167" t="s">
        <v>167</v>
      </c>
    </row>
    <row r="16" spans="2:7" s="53" customFormat="1" ht="12.75" hidden="1" x14ac:dyDescent="0.2">
      <c r="B16" s="73" t="s">
        <v>95</v>
      </c>
      <c r="C16" s="74" t="s">
        <v>115</v>
      </c>
      <c r="D16" s="74" t="s">
        <v>117</v>
      </c>
      <c r="E16" s="75" t="s">
        <v>116</v>
      </c>
      <c r="F16" s="76"/>
      <c r="G16" s="77"/>
    </row>
    <row r="17" spans="2:38" s="53" customFormat="1" ht="12.75" hidden="1" x14ac:dyDescent="0.2">
      <c r="B17" s="78" t="s">
        <v>96</v>
      </c>
      <c r="C17" s="64"/>
      <c r="D17" s="64"/>
      <c r="E17" s="65"/>
      <c r="F17" s="79"/>
      <c r="G17" s="80"/>
      <c r="AL17" s="57" t="s">
        <v>91</v>
      </c>
    </row>
    <row r="18" spans="2:38" x14ac:dyDescent="0.25">
      <c r="F18" s="81"/>
      <c r="G18" s="81"/>
    </row>
  </sheetData>
  <sheetProtection algorithmName="SHA-512" hashValue="yxHYk7M1kpA/3rPHKh2wGcuoS57DV7pWQKf7OdKOwo/yalfeWStafzUoInrr/BP5ChWlgGB1cm58OudkXJPUwA==" saltValue="Tr+IruIid7BzMTMKMJYPAA==" spinCount="100000" sheet="1" formatCells="0" formatColumns="0" formatRows="0" insertHyperlinks="0" selectLockedCells="1" sort="0" autoFilter="0"/>
  <protectedRanges>
    <protectedRange algorithmName="SHA-512" hashValue="AIzIl5F6ceoxIhkicTUS52WzTfvrn/dbIrUgyA3+K7FLmfOZgqEi8dq/t8chlEQaR4YVbg17JTfCeB8dG66Sfg==" saltValue="djzfmxTKOWgDMQON3bM94A==" spinCount="100000" sqref="G11:G13" name="Range1"/>
  </protectedRanges>
  <customSheetViews>
    <customSheetView guid="{FF1CB50F-963C-4E33-BA5F-AFFB9D2E8188}" topLeftCell="A7">
      <selection activeCell="G15" sqref="G15"/>
      <pageMargins left="0.7" right="0.7" top="0.75" bottom="0.75" header="0.3" footer="0.3"/>
    </customSheetView>
  </customSheetViews>
  <mergeCells count="3">
    <mergeCell ref="C10:D10"/>
    <mergeCell ref="E10:F10"/>
    <mergeCell ref="B2:G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2"/>
  <sheetViews>
    <sheetView topLeftCell="A10" workbookViewId="0">
      <selection activeCell="D24" sqref="D24"/>
    </sheetView>
  </sheetViews>
  <sheetFormatPr defaultColWidth="9.140625" defaultRowHeight="12.75" x14ac:dyDescent="0.2"/>
  <cols>
    <col min="1" max="1" width="12.140625" style="88" bestFit="1" customWidth="1"/>
    <col min="2" max="2" width="25.5703125" style="88" customWidth="1"/>
    <col min="3" max="3" width="18" style="88" customWidth="1"/>
    <col min="4" max="4" width="17.7109375" style="88" customWidth="1"/>
    <col min="5" max="5" width="18.140625" style="88" bestFit="1" customWidth="1"/>
    <col min="6" max="6" width="19.5703125" style="88" customWidth="1"/>
    <col min="7" max="7" width="17.7109375" style="88" customWidth="1"/>
    <col min="8" max="8" width="18.85546875" style="88" customWidth="1"/>
    <col min="9" max="9" width="19.140625" style="88" customWidth="1"/>
    <col min="10" max="10" width="18.28515625" style="88" customWidth="1"/>
    <col min="11" max="11" width="14.7109375" style="88" customWidth="1"/>
    <col min="12" max="16384" width="9.140625" style="88"/>
  </cols>
  <sheetData>
    <row r="1" spans="1:8" ht="13.5" thickBot="1" x14ac:dyDescent="0.25"/>
    <row r="2" spans="1:8" ht="15" customHeight="1" thickBot="1" x14ac:dyDescent="0.3">
      <c r="B2" s="180" t="s">
        <v>138</v>
      </c>
      <c r="C2" s="181"/>
      <c r="D2" s="181"/>
      <c r="E2" s="181"/>
      <c r="F2" s="181"/>
      <c r="G2" s="181"/>
      <c r="H2" s="182"/>
    </row>
    <row r="3" spans="1:8" ht="13.5" thickTop="1" x14ac:dyDescent="0.2"/>
    <row r="5" spans="1:8" x14ac:dyDescent="0.2">
      <c r="B5" s="54" t="s">
        <v>83</v>
      </c>
    </row>
    <row r="6" spans="1:8" x14ac:dyDescent="0.2">
      <c r="B6" s="54" t="s">
        <v>82</v>
      </c>
    </row>
    <row r="7" spans="1:8" x14ac:dyDescent="0.2">
      <c r="B7" s="54"/>
    </row>
    <row r="8" spans="1:8" x14ac:dyDescent="0.2">
      <c r="B8" s="54"/>
    </row>
    <row r="9" spans="1:8" x14ac:dyDescent="0.2">
      <c r="B9" s="89" t="s">
        <v>71</v>
      </c>
    </row>
    <row r="12" spans="1:8" x14ac:dyDescent="0.2">
      <c r="A12" s="183" t="s">
        <v>174</v>
      </c>
      <c r="B12" s="88" t="s">
        <v>65</v>
      </c>
      <c r="G12" s="82"/>
    </row>
    <row r="13" spans="1:8" x14ac:dyDescent="0.2">
      <c r="A13" s="184"/>
      <c r="B13" s="88" t="s">
        <v>169</v>
      </c>
      <c r="G13" s="82"/>
    </row>
    <row r="14" spans="1:8" x14ac:dyDescent="0.2">
      <c r="A14" s="184"/>
      <c r="B14" s="88" t="s">
        <v>168</v>
      </c>
      <c r="G14" s="83"/>
    </row>
    <row r="15" spans="1:8" x14ac:dyDescent="0.2">
      <c r="A15" s="184"/>
      <c r="B15" s="88" t="s">
        <v>60</v>
      </c>
      <c r="G15" s="91" t="s">
        <v>69</v>
      </c>
      <c r="H15" s="91" t="s">
        <v>139</v>
      </c>
    </row>
    <row r="16" spans="1:8" x14ac:dyDescent="0.2">
      <c r="A16" s="184"/>
      <c r="C16" s="88" t="s">
        <v>61</v>
      </c>
      <c r="G16" s="82"/>
      <c r="H16" s="82"/>
    </row>
    <row r="17" spans="1:9" x14ac:dyDescent="0.2">
      <c r="A17" s="184"/>
      <c r="C17" s="88" t="s">
        <v>62</v>
      </c>
      <c r="G17" s="82"/>
      <c r="H17" s="82"/>
    </row>
    <row r="18" spans="1:9" x14ac:dyDescent="0.2">
      <c r="A18" s="184"/>
      <c r="C18" s="88" t="s">
        <v>63</v>
      </c>
      <c r="G18" s="82"/>
      <c r="H18" s="82"/>
    </row>
    <row r="19" spans="1:9" x14ac:dyDescent="0.2">
      <c r="A19" s="184"/>
      <c r="C19" s="88" t="s">
        <v>98</v>
      </c>
      <c r="G19" s="82"/>
      <c r="H19" s="82"/>
    </row>
    <row r="20" spans="1:9" x14ac:dyDescent="0.2">
      <c r="A20" s="185"/>
      <c r="C20" s="88" t="s">
        <v>64</v>
      </c>
      <c r="G20" s="90">
        <f>G16+G17+G18+G19</f>
        <v>0</v>
      </c>
      <c r="H20" s="90">
        <f>H16+H17+H18+H19</f>
        <v>0</v>
      </c>
    </row>
    <row r="23" spans="1:9" x14ac:dyDescent="0.2">
      <c r="B23" s="92" t="s">
        <v>66</v>
      </c>
      <c r="C23" s="93"/>
      <c r="D23" s="94" t="s">
        <v>85</v>
      </c>
      <c r="E23" s="91" t="s">
        <v>162</v>
      </c>
      <c r="F23" s="91" t="s">
        <v>118</v>
      </c>
      <c r="G23" s="91" t="s">
        <v>64</v>
      </c>
    </row>
    <row r="24" spans="1:9" x14ac:dyDescent="0.2">
      <c r="B24" s="95" t="s">
        <v>92</v>
      </c>
      <c r="C24" s="96"/>
      <c r="D24" s="84"/>
      <c r="E24" s="82"/>
      <c r="F24" s="82"/>
      <c r="G24" s="90">
        <f>SUM(D24:F24)</f>
        <v>0</v>
      </c>
    </row>
    <row r="25" spans="1:9" x14ac:dyDescent="0.2">
      <c r="B25" s="97" t="s">
        <v>67</v>
      </c>
      <c r="C25" s="98"/>
      <c r="D25" s="84"/>
      <c r="E25" s="82"/>
      <c r="F25" s="82"/>
      <c r="G25" s="90">
        <f>SUM(D25:F25)</f>
        <v>0</v>
      </c>
    </row>
    <row r="29" spans="1:9" x14ac:dyDescent="0.2">
      <c r="B29" s="89" t="s">
        <v>70</v>
      </c>
    </row>
    <row r="30" spans="1:9" x14ac:dyDescent="0.2">
      <c r="F30" s="99" t="s">
        <v>93</v>
      </c>
      <c r="G30" s="100"/>
      <c r="H30" s="100"/>
      <c r="I30" s="101"/>
    </row>
    <row r="31" spans="1:9" ht="56.25" customHeight="1" x14ac:dyDescent="0.2">
      <c r="B31" s="102" t="s">
        <v>160</v>
      </c>
      <c r="C31" s="102" t="s">
        <v>159</v>
      </c>
      <c r="D31" s="102" t="s">
        <v>72</v>
      </c>
      <c r="E31" s="102" t="s">
        <v>73</v>
      </c>
      <c r="F31" s="94" t="s">
        <v>85</v>
      </c>
      <c r="G31" s="91" t="s">
        <v>68</v>
      </c>
      <c r="H31" s="91" t="s">
        <v>118</v>
      </c>
      <c r="I31" s="91" t="s">
        <v>64</v>
      </c>
    </row>
    <row r="32" spans="1:9" x14ac:dyDescent="0.2">
      <c r="B32" s="103">
        <f>COUNTA(B33:B52)</f>
        <v>0</v>
      </c>
      <c r="C32" s="103">
        <f t="shared" ref="C32:H32" si="0">SUM(C33:C52)</f>
        <v>0</v>
      </c>
      <c r="D32" s="103">
        <f t="shared" si="0"/>
        <v>0</v>
      </c>
      <c r="E32" s="104">
        <f t="shared" si="0"/>
        <v>0</v>
      </c>
      <c r="F32" s="104">
        <f t="shared" si="0"/>
        <v>0</v>
      </c>
      <c r="G32" s="104">
        <f t="shared" si="0"/>
        <v>0</v>
      </c>
      <c r="H32" s="104">
        <f t="shared" si="0"/>
        <v>0</v>
      </c>
      <c r="I32" s="104">
        <f>SUM(F32:H32)</f>
        <v>0</v>
      </c>
    </row>
    <row r="33" spans="1:9" x14ac:dyDescent="0.2">
      <c r="A33" s="88">
        <v>1</v>
      </c>
      <c r="B33" s="85"/>
      <c r="C33" s="86"/>
      <c r="D33" s="86"/>
      <c r="E33" s="85"/>
      <c r="F33" s="85"/>
      <c r="G33" s="85"/>
      <c r="H33" s="85"/>
      <c r="I33" s="104">
        <f t="shared" ref="I33:I52" si="1">SUM(F33:H33)</f>
        <v>0</v>
      </c>
    </row>
    <row r="34" spans="1:9" x14ac:dyDescent="0.2">
      <c r="A34" s="88">
        <v>2</v>
      </c>
      <c r="B34" s="82"/>
      <c r="C34" s="87"/>
      <c r="D34" s="87"/>
      <c r="E34" s="82"/>
      <c r="F34" s="82"/>
      <c r="G34" s="82"/>
      <c r="H34" s="82"/>
      <c r="I34" s="104">
        <f t="shared" si="1"/>
        <v>0</v>
      </c>
    </row>
    <row r="35" spans="1:9" x14ac:dyDescent="0.2">
      <c r="A35" s="88">
        <v>3</v>
      </c>
      <c r="B35" s="82"/>
      <c r="C35" s="87"/>
      <c r="D35" s="87"/>
      <c r="E35" s="82"/>
      <c r="F35" s="82"/>
      <c r="G35" s="82"/>
      <c r="H35" s="82"/>
      <c r="I35" s="104">
        <f t="shared" si="1"/>
        <v>0</v>
      </c>
    </row>
    <row r="36" spans="1:9" x14ac:dyDescent="0.2">
      <c r="A36" s="88">
        <v>4</v>
      </c>
      <c r="B36" s="82"/>
      <c r="C36" s="87"/>
      <c r="D36" s="87"/>
      <c r="E36" s="82"/>
      <c r="F36" s="82"/>
      <c r="G36" s="82"/>
      <c r="H36" s="82"/>
      <c r="I36" s="104">
        <f t="shared" si="1"/>
        <v>0</v>
      </c>
    </row>
    <row r="37" spans="1:9" x14ac:dyDescent="0.2">
      <c r="A37" s="88">
        <v>5</v>
      </c>
      <c r="B37" s="82"/>
      <c r="C37" s="87"/>
      <c r="D37" s="87"/>
      <c r="E37" s="82"/>
      <c r="F37" s="82"/>
      <c r="G37" s="82"/>
      <c r="H37" s="82"/>
      <c r="I37" s="104">
        <f t="shared" si="1"/>
        <v>0</v>
      </c>
    </row>
    <row r="38" spans="1:9" x14ac:dyDescent="0.2">
      <c r="A38" s="88">
        <v>6</v>
      </c>
      <c r="B38" s="82"/>
      <c r="C38" s="87"/>
      <c r="D38" s="87"/>
      <c r="E38" s="82"/>
      <c r="F38" s="82"/>
      <c r="G38" s="82"/>
      <c r="H38" s="82"/>
      <c r="I38" s="104">
        <f t="shared" si="1"/>
        <v>0</v>
      </c>
    </row>
    <row r="39" spans="1:9" x14ac:dyDescent="0.2">
      <c r="A39" s="88">
        <v>7</v>
      </c>
      <c r="B39" s="82"/>
      <c r="C39" s="87"/>
      <c r="D39" s="87"/>
      <c r="E39" s="82"/>
      <c r="F39" s="82"/>
      <c r="G39" s="82"/>
      <c r="H39" s="82"/>
      <c r="I39" s="104">
        <f t="shared" si="1"/>
        <v>0</v>
      </c>
    </row>
    <row r="40" spans="1:9" x14ac:dyDescent="0.2">
      <c r="A40" s="88">
        <v>8</v>
      </c>
      <c r="B40" s="82"/>
      <c r="C40" s="87"/>
      <c r="D40" s="87"/>
      <c r="E40" s="82"/>
      <c r="F40" s="82"/>
      <c r="G40" s="82"/>
      <c r="H40" s="82"/>
      <c r="I40" s="104">
        <f t="shared" si="1"/>
        <v>0</v>
      </c>
    </row>
    <row r="41" spans="1:9" x14ac:dyDescent="0.2">
      <c r="A41" s="88">
        <v>9</v>
      </c>
      <c r="B41" s="82"/>
      <c r="C41" s="87"/>
      <c r="D41" s="87"/>
      <c r="E41" s="82"/>
      <c r="F41" s="82"/>
      <c r="G41" s="82"/>
      <c r="H41" s="82"/>
      <c r="I41" s="104">
        <f t="shared" si="1"/>
        <v>0</v>
      </c>
    </row>
    <row r="42" spans="1:9" x14ac:dyDescent="0.2">
      <c r="A42" s="88">
        <v>10</v>
      </c>
      <c r="B42" s="82"/>
      <c r="C42" s="87"/>
      <c r="D42" s="87"/>
      <c r="E42" s="82"/>
      <c r="F42" s="82"/>
      <c r="G42" s="82"/>
      <c r="H42" s="82"/>
      <c r="I42" s="104">
        <f t="shared" si="1"/>
        <v>0</v>
      </c>
    </row>
    <row r="43" spans="1:9" x14ac:dyDescent="0.2">
      <c r="A43" s="88">
        <v>11</v>
      </c>
      <c r="B43" s="82"/>
      <c r="C43" s="87"/>
      <c r="D43" s="87"/>
      <c r="E43" s="82"/>
      <c r="F43" s="82"/>
      <c r="G43" s="82"/>
      <c r="H43" s="82"/>
      <c r="I43" s="104">
        <f t="shared" si="1"/>
        <v>0</v>
      </c>
    </row>
    <row r="44" spans="1:9" x14ac:dyDescent="0.2">
      <c r="A44" s="88">
        <v>12</v>
      </c>
      <c r="B44" s="82"/>
      <c r="C44" s="87"/>
      <c r="D44" s="87"/>
      <c r="E44" s="82"/>
      <c r="F44" s="82"/>
      <c r="G44" s="82"/>
      <c r="H44" s="82"/>
      <c r="I44" s="104">
        <f t="shared" si="1"/>
        <v>0</v>
      </c>
    </row>
    <row r="45" spans="1:9" x14ac:dyDescent="0.2">
      <c r="A45" s="88">
        <v>13</v>
      </c>
      <c r="B45" s="82"/>
      <c r="C45" s="87"/>
      <c r="D45" s="87"/>
      <c r="E45" s="82"/>
      <c r="F45" s="82"/>
      <c r="G45" s="82"/>
      <c r="H45" s="82"/>
      <c r="I45" s="104">
        <f t="shared" si="1"/>
        <v>0</v>
      </c>
    </row>
    <row r="46" spans="1:9" x14ac:dyDescent="0.2">
      <c r="A46" s="88">
        <v>14</v>
      </c>
      <c r="B46" s="82"/>
      <c r="C46" s="87"/>
      <c r="D46" s="87"/>
      <c r="E46" s="82"/>
      <c r="F46" s="82"/>
      <c r="G46" s="82"/>
      <c r="H46" s="82"/>
      <c r="I46" s="104">
        <f t="shared" si="1"/>
        <v>0</v>
      </c>
    </row>
    <row r="47" spans="1:9" x14ac:dyDescent="0.2">
      <c r="A47" s="88">
        <v>15</v>
      </c>
      <c r="B47" s="82"/>
      <c r="C47" s="87"/>
      <c r="D47" s="87"/>
      <c r="E47" s="82"/>
      <c r="F47" s="82"/>
      <c r="G47" s="82"/>
      <c r="H47" s="82"/>
      <c r="I47" s="104">
        <f t="shared" si="1"/>
        <v>0</v>
      </c>
    </row>
    <row r="48" spans="1:9" x14ac:dyDescent="0.2">
      <c r="A48" s="88">
        <v>16</v>
      </c>
      <c r="B48" s="82"/>
      <c r="C48" s="87"/>
      <c r="D48" s="87"/>
      <c r="E48" s="82"/>
      <c r="F48" s="82"/>
      <c r="G48" s="82"/>
      <c r="H48" s="82"/>
      <c r="I48" s="104">
        <f t="shared" si="1"/>
        <v>0</v>
      </c>
    </row>
    <row r="49" spans="1:9" x14ac:dyDescent="0.2">
      <c r="A49" s="88">
        <v>17</v>
      </c>
      <c r="B49" s="82"/>
      <c r="C49" s="87"/>
      <c r="D49" s="87"/>
      <c r="E49" s="82"/>
      <c r="F49" s="82"/>
      <c r="G49" s="82"/>
      <c r="H49" s="82"/>
      <c r="I49" s="104">
        <f t="shared" si="1"/>
        <v>0</v>
      </c>
    </row>
    <row r="50" spans="1:9" x14ac:dyDescent="0.2">
      <c r="A50" s="88">
        <v>18</v>
      </c>
      <c r="B50" s="82"/>
      <c r="C50" s="87"/>
      <c r="D50" s="87"/>
      <c r="E50" s="82"/>
      <c r="F50" s="82"/>
      <c r="G50" s="82"/>
      <c r="H50" s="82"/>
      <c r="I50" s="104">
        <f t="shared" si="1"/>
        <v>0</v>
      </c>
    </row>
    <row r="51" spans="1:9" x14ac:dyDescent="0.2">
      <c r="A51" s="88">
        <v>19</v>
      </c>
      <c r="B51" s="82"/>
      <c r="C51" s="87"/>
      <c r="D51" s="87"/>
      <c r="E51" s="82"/>
      <c r="F51" s="82"/>
      <c r="G51" s="82"/>
      <c r="H51" s="82"/>
      <c r="I51" s="104">
        <f t="shared" si="1"/>
        <v>0</v>
      </c>
    </row>
    <row r="52" spans="1:9" x14ac:dyDescent="0.2">
      <c r="A52" s="88">
        <v>20</v>
      </c>
      <c r="B52" s="82"/>
      <c r="C52" s="87"/>
      <c r="D52" s="87"/>
      <c r="E52" s="82"/>
      <c r="F52" s="82"/>
      <c r="G52" s="82"/>
      <c r="H52" s="82"/>
      <c r="I52" s="104">
        <f t="shared" si="1"/>
        <v>0</v>
      </c>
    </row>
  </sheetData>
  <sheetProtection algorithmName="SHA-512" hashValue="zpGJdzHxdATRnQiEKPAr7DjIL8qO1qV46VGQOYfDX61W400R0ofhk+xiJDXoLuatk8bpN/l3rA34o6W45K/uuQ==" saltValue="GgtcBsZz25vVQKD2KLrB8w==" spinCount="100000" sheet="1" formatCells="0" formatColumns="0" formatRows="0" insertRows="0" selectLockedCells="1" sort="0" autoFilter="0"/>
  <protectedRanges>
    <protectedRange algorithmName="SHA-512" hashValue="AQGtyGLs6+KpoO1ddWz0o87le+om/xcXBgrraKKoqhxT0eZG969fQxX8Scg9Qgg0p9oz/GlFiZFUOi2jDpX+6w==" saltValue="lCSyFZlQzBhFPI1Y5cWM3Q==" spinCount="100000" sqref="B32:I32 I33:I52" name="Range3"/>
    <protectedRange algorithmName="SHA-512" hashValue="pz0eyAQTyB2OfnKAweTQIyvp7od9d1SFUPX1sdXwbxze/IBDKpB62ZxMcNHEQrlcN2iISBkaxIjN3tFW7UcqkQ==" saltValue="3iNmsD03dOObn8fDCnqeaQ==" spinCount="100000" sqref="G20:H20" name="Range1"/>
    <protectedRange algorithmName="SHA-512" hashValue="NyGQl3XIjnEPSaW1o+CnbjbrDDcPeV3R4xu5a5DmKrUy3MEE5W56RehBpppL9/u5zuJ/XRyDDtm+l0+mYVXT8w==" saltValue="6sDBNgxFW6a07j+UQDnevw==" spinCount="100000" sqref="G24:G25" name="Range2"/>
  </protectedRanges>
  <customSheetViews>
    <customSheetView guid="{FF1CB50F-963C-4E33-BA5F-AFFB9D2E8188}" topLeftCell="A16">
      <selection activeCell="H50" sqref="H50"/>
      <pageMargins left="0.7" right="0.7" top="0.75" bottom="0.75" header="0.3" footer="0.3"/>
      <pageSetup paperSize="9" orientation="portrait" r:id="rId1"/>
    </customSheetView>
  </customSheetViews>
  <mergeCells count="2">
    <mergeCell ref="A12:A20"/>
    <mergeCell ref="B2:H2"/>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sheetPr>
  <dimension ref="A2:L401"/>
  <sheetViews>
    <sheetView zoomScaleNormal="100" workbookViewId="0">
      <selection activeCell="B8" sqref="B8"/>
    </sheetView>
  </sheetViews>
  <sheetFormatPr defaultColWidth="9.140625" defaultRowHeight="12.75" x14ac:dyDescent="0.2"/>
  <cols>
    <col min="1" max="1" width="9.140625" style="2"/>
    <col min="2" max="2" width="33.5703125" style="1" customWidth="1"/>
    <col min="3" max="3" width="20" style="1" customWidth="1"/>
    <col min="4" max="12" width="9.140625" style="2"/>
    <col min="13" max="16384" width="9.140625" style="1"/>
  </cols>
  <sheetData>
    <row r="2" spans="2:3" ht="13.5" thickBot="1" x14ac:dyDescent="0.25"/>
    <row r="3" spans="2:3" ht="16.5" thickBot="1" x14ac:dyDescent="0.3">
      <c r="B3" s="180" t="s">
        <v>151</v>
      </c>
      <c r="C3" s="182"/>
    </row>
    <row r="4" spans="2:3" ht="13.5" thickTop="1" x14ac:dyDescent="0.2"/>
    <row r="5" spans="2:3" s="2" customFormat="1" x14ac:dyDescent="0.2"/>
    <row r="6" spans="2:3" s="2" customFormat="1" x14ac:dyDescent="0.2">
      <c r="B6" s="3" t="s">
        <v>32</v>
      </c>
    </row>
    <row r="7" spans="2:3" s="2" customFormat="1" ht="13.5" thickBot="1" x14ac:dyDescent="0.25"/>
    <row r="8" spans="2:3" ht="13.5" thickBot="1" x14ac:dyDescent="0.25">
      <c r="B8" s="41" t="s">
        <v>163</v>
      </c>
      <c r="C8" s="40">
        <v>2019</v>
      </c>
    </row>
    <row r="9" spans="2:3" x14ac:dyDescent="0.2">
      <c r="B9" s="42" t="s">
        <v>5</v>
      </c>
      <c r="C9" s="46">
        <f>C10+C16</f>
        <v>0</v>
      </c>
    </row>
    <row r="10" spans="2:3" x14ac:dyDescent="0.2">
      <c r="B10" s="43" t="s">
        <v>6</v>
      </c>
      <c r="C10" s="47">
        <f t="shared" ref="C10" si="0">SUM(C11:C14)</f>
        <v>0</v>
      </c>
    </row>
    <row r="11" spans="2:3" x14ac:dyDescent="0.2">
      <c r="B11" s="37" t="s">
        <v>7</v>
      </c>
      <c r="C11" s="105"/>
    </row>
    <row r="12" spans="2:3" x14ac:dyDescent="0.2">
      <c r="B12" s="37" t="s">
        <v>8</v>
      </c>
      <c r="C12" s="106"/>
    </row>
    <row r="13" spans="2:3" x14ac:dyDescent="0.2">
      <c r="B13" s="37" t="s">
        <v>119</v>
      </c>
      <c r="C13" s="105"/>
    </row>
    <row r="14" spans="2:3" x14ac:dyDescent="0.2">
      <c r="B14" s="37" t="s">
        <v>9</v>
      </c>
      <c r="C14" s="105"/>
    </row>
    <row r="15" spans="2:3" ht="15" x14ac:dyDescent="0.2">
      <c r="B15" s="38"/>
      <c r="C15" s="5"/>
    </row>
    <row r="16" spans="2:3" x14ac:dyDescent="0.2">
      <c r="B16" s="39" t="s">
        <v>10</v>
      </c>
      <c r="C16" s="47">
        <f>SUM(C17:C20)</f>
        <v>0</v>
      </c>
    </row>
    <row r="17" spans="2:3" x14ac:dyDescent="0.2">
      <c r="B17" s="37" t="s">
        <v>11</v>
      </c>
      <c r="C17" s="105"/>
    </row>
    <row r="18" spans="2:3" x14ac:dyDescent="0.2">
      <c r="B18" s="37" t="s">
        <v>12</v>
      </c>
      <c r="C18" s="105"/>
    </row>
    <row r="19" spans="2:3" x14ac:dyDescent="0.2">
      <c r="B19" s="37" t="s">
        <v>13</v>
      </c>
      <c r="C19" s="105"/>
    </row>
    <row r="20" spans="2:3" x14ac:dyDescent="0.2">
      <c r="B20" s="37" t="s">
        <v>14</v>
      </c>
      <c r="C20" s="105"/>
    </row>
    <row r="21" spans="2:3" ht="15" x14ac:dyDescent="0.2">
      <c r="B21" s="38"/>
      <c r="C21" s="5"/>
    </row>
    <row r="22" spans="2:3" x14ac:dyDescent="0.2">
      <c r="B22" s="43" t="s">
        <v>15</v>
      </c>
      <c r="C22" s="48">
        <f>C23+C28</f>
        <v>0</v>
      </c>
    </row>
    <row r="23" spans="2:3" x14ac:dyDescent="0.2">
      <c r="B23" s="43" t="s">
        <v>16</v>
      </c>
      <c r="C23" s="48">
        <f t="shared" ref="C23" si="1">C24+C25+C26</f>
        <v>0</v>
      </c>
    </row>
    <row r="24" spans="2:3" x14ac:dyDescent="0.2">
      <c r="B24" s="37" t="s">
        <v>17</v>
      </c>
      <c r="C24" s="105"/>
    </row>
    <row r="25" spans="2:3" x14ac:dyDescent="0.2">
      <c r="B25" s="37" t="s">
        <v>18</v>
      </c>
      <c r="C25" s="105"/>
    </row>
    <row r="26" spans="2:3" x14ac:dyDescent="0.2">
      <c r="B26" s="37" t="s">
        <v>19</v>
      </c>
      <c r="C26" s="105"/>
    </row>
    <row r="27" spans="2:3" ht="15" x14ac:dyDescent="0.2">
      <c r="B27" s="38"/>
      <c r="C27" s="5"/>
    </row>
    <row r="28" spans="2:3" x14ac:dyDescent="0.2">
      <c r="B28" s="43" t="s">
        <v>20</v>
      </c>
      <c r="C28" s="48">
        <f t="shared" ref="C28" si="2">C29+C30+C31</f>
        <v>0</v>
      </c>
    </row>
    <row r="29" spans="2:3" x14ac:dyDescent="0.2">
      <c r="B29" s="37" t="s">
        <v>21</v>
      </c>
      <c r="C29" s="105"/>
    </row>
    <row r="30" spans="2:3" x14ac:dyDescent="0.2">
      <c r="B30" s="37" t="s">
        <v>22</v>
      </c>
      <c r="C30" s="105"/>
    </row>
    <row r="31" spans="2:3" x14ac:dyDescent="0.2">
      <c r="B31" s="37" t="s">
        <v>23</v>
      </c>
      <c r="C31" s="105"/>
    </row>
    <row r="32" spans="2:3" ht="15" x14ac:dyDescent="0.2">
      <c r="B32" s="38"/>
      <c r="C32" s="5"/>
    </row>
    <row r="33" spans="2:3" x14ac:dyDescent="0.2">
      <c r="B33" s="43" t="s">
        <v>24</v>
      </c>
      <c r="C33" s="48">
        <f t="shared" ref="C33" si="3">C34+C35+C36+C37</f>
        <v>0</v>
      </c>
    </row>
    <row r="34" spans="2:3" x14ac:dyDescent="0.2">
      <c r="B34" s="37" t="s">
        <v>25</v>
      </c>
      <c r="C34" s="105"/>
    </row>
    <row r="35" spans="2:3" ht="25.5" x14ac:dyDescent="0.2">
      <c r="B35" s="37" t="s">
        <v>26</v>
      </c>
      <c r="C35" s="105"/>
    </row>
    <row r="36" spans="2:3" x14ac:dyDescent="0.2">
      <c r="B36" s="37" t="s">
        <v>27</v>
      </c>
      <c r="C36" s="105"/>
    </row>
    <row r="37" spans="2:3" x14ac:dyDescent="0.2">
      <c r="B37" s="37" t="s">
        <v>28</v>
      </c>
      <c r="C37" s="105"/>
    </row>
    <row r="38" spans="2:3" ht="13.5" thickBot="1" x14ac:dyDescent="0.25">
      <c r="B38" s="44" t="s">
        <v>29</v>
      </c>
      <c r="C38" s="49">
        <f t="shared" ref="C38" si="4">C33+C22</f>
        <v>0</v>
      </c>
    </row>
    <row r="39" spans="2:3" s="2" customFormat="1" x14ac:dyDescent="0.2"/>
    <row r="40" spans="2:3" s="2" customFormat="1" x14ac:dyDescent="0.2"/>
    <row r="41" spans="2:3" s="2" customFormat="1" x14ac:dyDescent="0.2"/>
    <row r="42" spans="2:3" s="2" customFormat="1" x14ac:dyDescent="0.2"/>
    <row r="43" spans="2:3" s="2" customFormat="1" x14ac:dyDescent="0.2"/>
    <row r="44" spans="2:3" s="2" customFormat="1" x14ac:dyDescent="0.2"/>
    <row r="45" spans="2:3" s="2" customFormat="1" x14ac:dyDescent="0.2"/>
    <row r="46" spans="2:3" s="2" customFormat="1" x14ac:dyDescent="0.2"/>
    <row r="47" spans="2:3" s="2" customFormat="1" x14ac:dyDescent="0.2"/>
    <row r="48" spans="2:3"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sheetData>
  <sheetProtection selectLockedCells="1"/>
  <customSheetViews>
    <customSheetView guid="{FF1CB50F-963C-4E33-BA5F-AFFB9D2E8188}">
      <selection activeCell="H31" sqref="H31"/>
      <pageMargins left="0.7" right="0.7" top="0.75" bottom="0.75" header="0.3" footer="0.3"/>
    </customSheetView>
  </customSheetViews>
  <mergeCells count="1">
    <mergeCell ref="B3:C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sheetPr>
  <dimension ref="A1:O56"/>
  <sheetViews>
    <sheetView workbookViewId="0">
      <selection activeCell="B7" sqref="B7"/>
    </sheetView>
  </sheetViews>
  <sheetFormatPr defaultColWidth="9.140625" defaultRowHeight="12.75" x14ac:dyDescent="0.2"/>
  <cols>
    <col min="1" max="1" width="9.140625" style="55"/>
    <col min="2" max="2" width="43.5703125" style="53" bestFit="1" customWidth="1"/>
    <col min="3" max="3" width="24.28515625" style="53" customWidth="1"/>
    <col min="4" max="15" width="9.140625" style="55"/>
    <col min="16" max="16384" width="9.140625" style="53"/>
  </cols>
  <sheetData>
    <row r="1" spans="2:3" s="55" customFormat="1" ht="13.5" thickBot="1" x14ac:dyDescent="0.25"/>
    <row r="2" spans="2:3" s="55" customFormat="1" ht="16.5" thickBot="1" x14ac:dyDescent="0.3">
      <c r="B2" s="186" t="s">
        <v>150</v>
      </c>
      <c r="C2" s="187"/>
    </row>
    <row r="3" spans="2:3" s="55" customFormat="1" ht="13.5" thickTop="1" x14ac:dyDescent="0.2"/>
    <row r="4" spans="2:3" s="55" customFormat="1" x14ac:dyDescent="0.2">
      <c r="B4" s="61" t="s">
        <v>142</v>
      </c>
    </row>
    <row r="5" spans="2:3" s="55" customFormat="1" x14ac:dyDescent="0.2">
      <c r="B5" s="2"/>
    </row>
    <row r="6" spans="2:3" s="55" customFormat="1" ht="13.5" thickBot="1" x14ac:dyDescent="0.25"/>
    <row r="7" spans="2:3" ht="13.5" thickBot="1" x14ac:dyDescent="0.25">
      <c r="B7" s="108" t="s">
        <v>163</v>
      </c>
      <c r="C7" s="109">
        <v>2019</v>
      </c>
    </row>
    <row r="8" spans="2:3" x14ac:dyDescent="0.2">
      <c r="B8" s="110" t="s">
        <v>34</v>
      </c>
      <c r="C8" s="107"/>
    </row>
    <row r="9" spans="2:3" x14ac:dyDescent="0.2">
      <c r="B9" s="111" t="s">
        <v>35</v>
      </c>
      <c r="C9" s="106"/>
    </row>
    <row r="10" spans="2:3" x14ac:dyDescent="0.2">
      <c r="B10" s="111" t="s">
        <v>36</v>
      </c>
      <c r="C10" s="105"/>
    </row>
    <row r="11" spans="2:3" x14ac:dyDescent="0.2">
      <c r="B11" s="111" t="s">
        <v>37</v>
      </c>
      <c r="C11" s="105"/>
    </row>
    <row r="12" spans="2:3" x14ac:dyDescent="0.2">
      <c r="B12" s="111" t="s">
        <v>38</v>
      </c>
      <c r="C12" s="105"/>
    </row>
    <row r="13" spans="2:3" x14ac:dyDescent="0.2">
      <c r="B13" s="111" t="s">
        <v>39</v>
      </c>
      <c r="C13" s="105"/>
    </row>
    <row r="14" spans="2:3" x14ac:dyDescent="0.2">
      <c r="B14" s="111" t="s">
        <v>40</v>
      </c>
      <c r="C14" s="105"/>
    </row>
    <row r="15" spans="2:3" x14ac:dyDescent="0.2">
      <c r="B15" s="112" t="s">
        <v>41</v>
      </c>
      <c r="C15" s="113">
        <f t="shared" ref="C15" si="0">SUM(C8:C12)-SUM(C13:C14)</f>
        <v>0</v>
      </c>
    </row>
    <row r="16" spans="2:3" ht="15" x14ac:dyDescent="0.2">
      <c r="B16" s="114"/>
      <c r="C16" s="115"/>
    </row>
    <row r="17" spans="2:3" x14ac:dyDescent="0.2">
      <c r="B17" s="112" t="s">
        <v>42</v>
      </c>
      <c r="C17" s="116">
        <f>SUM(C18:C20)</f>
        <v>0</v>
      </c>
    </row>
    <row r="18" spans="2:3" x14ac:dyDescent="0.2">
      <c r="B18" s="111" t="s">
        <v>43</v>
      </c>
      <c r="C18" s="105"/>
    </row>
    <row r="19" spans="2:3" x14ac:dyDescent="0.2">
      <c r="B19" s="111" t="s">
        <v>44</v>
      </c>
      <c r="C19" s="105"/>
    </row>
    <row r="20" spans="2:3" x14ac:dyDescent="0.2">
      <c r="B20" s="111" t="s">
        <v>45</v>
      </c>
      <c r="C20" s="105"/>
    </row>
    <row r="21" spans="2:3" x14ac:dyDescent="0.2">
      <c r="B21" s="112" t="s">
        <v>46</v>
      </c>
      <c r="C21" s="116">
        <f>C15-C17</f>
        <v>0</v>
      </c>
    </row>
    <row r="22" spans="2:3" ht="15" x14ac:dyDescent="0.2">
      <c r="B22" s="114"/>
      <c r="C22" s="115"/>
    </row>
    <row r="23" spans="2:3" x14ac:dyDescent="0.2">
      <c r="B23" s="112" t="s">
        <v>47</v>
      </c>
      <c r="C23" s="116">
        <f>C24+C25</f>
        <v>0</v>
      </c>
    </row>
    <row r="24" spans="2:3" x14ac:dyDescent="0.2">
      <c r="B24" s="111" t="s">
        <v>48</v>
      </c>
      <c r="C24" s="105"/>
    </row>
    <row r="25" spans="2:3" x14ac:dyDescent="0.2">
      <c r="B25" s="111" t="s">
        <v>49</v>
      </c>
      <c r="C25" s="105"/>
    </row>
    <row r="26" spans="2:3" x14ac:dyDescent="0.2">
      <c r="B26" s="112" t="s">
        <v>50</v>
      </c>
      <c r="C26" s="116">
        <f>SUM(C27:C30)</f>
        <v>0</v>
      </c>
    </row>
    <row r="27" spans="2:3" x14ac:dyDescent="0.2">
      <c r="B27" s="111" t="s">
        <v>51</v>
      </c>
      <c r="C27" s="105"/>
    </row>
    <row r="28" spans="2:3" x14ac:dyDescent="0.2">
      <c r="B28" s="111" t="s">
        <v>52</v>
      </c>
      <c r="C28" s="105"/>
    </row>
    <row r="29" spans="2:3" x14ac:dyDescent="0.2">
      <c r="B29" s="111" t="s">
        <v>53</v>
      </c>
      <c r="C29" s="105"/>
    </row>
    <row r="30" spans="2:3" x14ac:dyDescent="0.2">
      <c r="B30" s="111" t="s">
        <v>54</v>
      </c>
      <c r="C30" s="105"/>
    </row>
    <row r="31" spans="2:3" x14ac:dyDescent="0.2">
      <c r="B31" s="112" t="s">
        <v>55</v>
      </c>
      <c r="C31" s="116">
        <f>C32</f>
        <v>0</v>
      </c>
    </row>
    <row r="32" spans="2:3" x14ac:dyDescent="0.2">
      <c r="B32" s="111" t="s">
        <v>56</v>
      </c>
      <c r="C32" s="105"/>
    </row>
    <row r="33" spans="2:3" x14ac:dyDescent="0.2">
      <c r="B33" s="117"/>
      <c r="C33" s="118"/>
    </row>
    <row r="34" spans="2:3" ht="13.5" thickBot="1" x14ac:dyDescent="0.25">
      <c r="B34" s="119" t="s">
        <v>57</v>
      </c>
      <c r="C34" s="120"/>
    </row>
    <row r="35" spans="2:3" s="55" customFormat="1" x14ac:dyDescent="0.2"/>
    <row r="36" spans="2:3" s="55" customFormat="1" x14ac:dyDescent="0.2"/>
    <row r="37" spans="2:3" s="55" customFormat="1" x14ac:dyDescent="0.2"/>
    <row r="38" spans="2:3" s="55" customFormat="1" x14ac:dyDescent="0.2"/>
    <row r="39" spans="2:3" s="55" customFormat="1" x14ac:dyDescent="0.2"/>
    <row r="40" spans="2:3" s="55" customFormat="1" x14ac:dyDescent="0.2"/>
    <row r="41" spans="2:3" s="55" customFormat="1" x14ac:dyDescent="0.2"/>
    <row r="42" spans="2:3" s="55" customFormat="1" x14ac:dyDescent="0.2"/>
    <row r="43" spans="2:3" s="55" customFormat="1" x14ac:dyDescent="0.2"/>
    <row r="44" spans="2:3" s="55" customFormat="1" x14ac:dyDescent="0.2"/>
    <row r="45" spans="2:3" s="55" customFormat="1" x14ac:dyDescent="0.2"/>
    <row r="46" spans="2:3" s="55" customFormat="1" x14ac:dyDescent="0.2"/>
    <row r="47" spans="2:3" s="55" customFormat="1" x14ac:dyDescent="0.2"/>
    <row r="48" spans="2:3" s="55" customFormat="1" x14ac:dyDescent="0.2"/>
    <row r="49" s="55" customFormat="1" x14ac:dyDescent="0.2"/>
    <row r="50" s="55" customFormat="1" x14ac:dyDescent="0.2"/>
    <row r="51" s="55" customFormat="1" x14ac:dyDescent="0.2"/>
    <row r="52" s="55" customFormat="1" x14ac:dyDescent="0.2"/>
    <row r="53" s="55" customFormat="1" x14ac:dyDescent="0.2"/>
    <row r="54" s="55" customFormat="1" x14ac:dyDescent="0.2"/>
    <row r="55" s="55" customFormat="1" x14ac:dyDescent="0.2"/>
    <row r="56" s="55" customFormat="1" x14ac:dyDescent="0.2"/>
  </sheetData>
  <sheetProtection selectLockedCells="1"/>
  <customSheetViews>
    <customSheetView guid="{FF1CB50F-963C-4E33-BA5F-AFFB9D2E8188}" topLeftCell="A13">
      <selection activeCell="H25" sqref="H25"/>
      <pageMargins left="0.7" right="0.7" top="0.75" bottom="0.75" header="0.3" footer="0.3"/>
    </customSheetView>
  </customSheetViews>
  <mergeCells count="1">
    <mergeCell ref="B2: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W255"/>
  <sheetViews>
    <sheetView workbookViewId="0">
      <selection activeCell="F11" sqref="F11"/>
    </sheetView>
  </sheetViews>
  <sheetFormatPr defaultColWidth="9.140625" defaultRowHeight="12.75" x14ac:dyDescent="0.2"/>
  <cols>
    <col min="1" max="1" width="9.140625" style="53"/>
    <col min="2" max="2" width="29.5703125" style="53" customWidth="1"/>
    <col min="3" max="3" width="16.85546875" style="53" customWidth="1"/>
    <col min="4" max="7" width="18.140625" style="53" bestFit="1" customWidth="1"/>
    <col min="8" max="8" width="18.7109375" style="53" bestFit="1" customWidth="1"/>
    <col min="9" max="13" width="18.140625" style="53" bestFit="1" customWidth="1"/>
    <col min="14" max="14" width="18.7109375" style="53" bestFit="1" customWidth="1"/>
    <col min="15" max="19" width="18.140625" style="53" bestFit="1" customWidth="1"/>
    <col min="20" max="20" width="21.42578125" style="53" bestFit="1" customWidth="1"/>
    <col min="21" max="21" width="18.140625" style="53" bestFit="1" customWidth="1"/>
    <col min="22" max="22" width="19.5703125" style="53" bestFit="1" customWidth="1"/>
    <col min="23" max="23" width="20.140625" style="53" bestFit="1" customWidth="1"/>
    <col min="24" max="16384" width="9.140625" style="53"/>
  </cols>
  <sheetData>
    <row r="1" spans="1:23" ht="13.5" thickBot="1" x14ac:dyDescent="0.25"/>
    <row r="2" spans="1:23" ht="16.5" thickBot="1" x14ac:dyDescent="0.3">
      <c r="B2" s="172" t="s">
        <v>143</v>
      </c>
      <c r="C2" s="173"/>
      <c r="D2" s="173"/>
      <c r="E2" s="173"/>
      <c r="F2" s="173"/>
      <c r="G2" s="173"/>
      <c r="H2" s="173"/>
      <c r="I2" s="173"/>
      <c r="J2" s="174"/>
    </row>
    <row r="3" spans="1:23" ht="13.5" thickTop="1" x14ac:dyDescent="0.2"/>
    <row r="5" spans="1:23" x14ac:dyDescent="0.2">
      <c r="B5" s="54" t="s">
        <v>113</v>
      </c>
    </row>
    <row r="8" spans="1:23" ht="13.5" thickBot="1" x14ac:dyDescent="0.25"/>
    <row r="9" spans="1:23" x14ac:dyDescent="0.2">
      <c r="D9" s="188" t="s">
        <v>108</v>
      </c>
      <c r="E9" s="189"/>
      <c r="F9" s="189"/>
      <c r="G9" s="189"/>
      <c r="H9" s="189"/>
      <c r="I9" s="190"/>
      <c r="J9" s="189" t="s">
        <v>109</v>
      </c>
      <c r="K9" s="189"/>
      <c r="L9" s="189"/>
      <c r="M9" s="189"/>
      <c r="N9" s="189"/>
      <c r="O9" s="190"/>
      <c r="P9" s="188" t="s">
        <v>110</v>
      </c>
      <c r="Q9" s="189"/>
      <c r="R9" s="189"/>
      <c r="S9" s="189"/>
      <c r="T9" s="189"/>
      <c r="U9" s="190"/>
      <c r="V9" s="130"/>
      <c r="W9" s="131"/>
    </row>
    <row r="10" spans="1:23" x14ac:dyDescent="0.2">
      <c r="B10" s="159" t="s">
        <v>99</v>
      </c>
      <c r="C10" s="160" t="s">
        <v>107</v>
      </c>
      <c r="D10" s="161" t="s">
        <v>100</v>
      </c>
      <c r="E10" s="159" t="s">
        <v>101</v>
      </c>
      <c r="F10" s="159" t="s">
        <v>102</v>
      </c>
      <c r="G10" s="159" t="s">
        <v>103</v>
      </c>
      <c r="H10" s="159" t="s">
        <v>104</v>
      </c>
      <c r="I10" s="162" t="s">
        <v>105</v>
      </c>
      <c r="J10" s="163" t="s">
        <v>100</v>
      </c>
      <c r="K10" s="159" t="s">
        <v>101</v>
      </c>
      <c r="L10" s="159" t="s">
        <v>102</v>
      </c>
      <c r="M10" s="159" t="s">
        <v>103</v>
      </c>
      <c r="N10" s="159" t="s">
        <v>104</v>
      </c>
      <c r="O10" s="162" t="s">
        <v>105</v>
      </c>
      <c r="P10" s="161" t="s">
        <v>100</v>
      </c>
      <c r="Q10" s="159" t="s">
        <v>101</v>
      </c>
      <c r="R10" s="159" t="s">
        <v>102</v>
      </c>
      <c r="S10" s="159" t="s">
        <v>103</v>
      </c>
      <c r="T10" s="159" t="s">
        <v>104</v>
      </c>
      <c r="U10" s="162" t="s">
        <v>105</v>
      </c>
      <c r="V10" s="163" t="s">
        <v>64</v>
      </c>
      <c r="W10" s="159" t="s">
        <v>106</v>
      </c>
    </row>
    <row r="11" spans="1:23" x14ac:dyDescent="0.2">
      <c r="B11" s="132">
        <f>COUNTA(B12:B255)</f>
        <v>0</v>
      </c>
      <c r="C11" s="133">
        <f>SUM(C12:C255)</f>
        <v>0</v>
      </c>
      <c r="D11" s="133">
        <f t="shared" ref="D11:V11" si="0">SUM(D12:D255)</f>
        <v>0</v>
      </c>
      <c r="E11" s="133">
        <f t="shared" si="0"/>
        <v>0</v>
      </c>
      <c r="F11" s="133">
        <f t="shared" si="0"/>
        <v>0</v>
      </c>
      <c r="G11" s="133">
        <f t="shared" si="0"/>
        <v>0</v>
      </c>
      <c r="H11" s="133">
        <f t="shared" si="0"/>
        <v>0</v>
      </c>
      <c r="I11" s="133">
        <f t="shared" si="0"/>
        <v>0</v>
      </c>
      <c r="J11" s="133">
        <f t="shared" si="0"/>
        <v>0</v>
      </c>
      <c r="K11" s="133">
        <f t="shared" si="0"/>
        <v>0</v>
      </c>
      <c r="L11" s="133">
        <f t="shared" si="0"/>
        <v>0</v>
      </c>
      <c r="M11" s="133">
        <f t="shared" si="0"/>
        <v>0</v>
      </c>
      <c r="N11" s="133">
        <f t="shared" si="0"/>
        <v>0</v>
      </c>
      <c r="O11" s="133">
        <f t="shared" si="0"/>
        <v>0</v>
      </c>
      <c r="P11" s="133">
        <f t="shared" si="0"/>
        <v>0</v>
      </c>
      <c r="Q11" s="133">
        <f t="shared" si="0"/>
        <v>0</v>
      </c>
      <c r="R11" s="133">
        <f t="shared" si="0"/>
        <v>0</v>
      </c>
      <c r="S11" s="133">
        <f t="shared" si="0"/>
        <v>0</v>
      </c>
      <c r="T11" s="133">
        <f t="shared" si="0"/>
        <v>0</v>
      </c>
      <c r="U11" s="133">
        <f t="shared" si="0"/>
        <v>0</v>
      </c>
      <c r="V11" s="133">
        <f t="shared" si="0"/>
        <v>0</v>
      </c>
      <c r="W11" s="134"/>
    </row>
    <row r="12" spans="1:23" x14ac:dyDescent="0.2">
      <c r="A12" s="53">
        <v>1</v>
      </c>
      <c r="B12" s="121"/>
      <c r="C12" s="122"/>
      <c r="D12" s="123"/>
      <c r="E12" s="124"/>
      <c r="F12" s="124"/>
      <c r="G12" s="124"/>
      <c r="H12" s="124"/>
      <c r="I12" s="107"/>
      <c r="J12" s="123"/>
      <c r="K12" s="124"/>
      <c r="L12" s="124"/>
      <c r="M12" s="124"/>
      <c r="N12" s="124"/>
      <c r="O12" s="107"/>
      <c r="P12" s="123"/>
      <c r="Q12" s="124"/>
      <c r="R12" s="124"/>
      <c r="S12" s="124"/>
      <c r="T12" s="124"/>
      <c r="U12" s="107"/>
      <c r="V12" s="135">
        <f>SUM(D12:U12)</f>
        <v>0</v>
      </c>
      <c r="W12" s="136">
        <f>C12-V12</f>
        <v>0</v>
      </c>
    </row>
    <row r="13" spans="1:23" x14ac:dyDescent="0.2">
      <c r="A13" s="53">
        <v>2</v>
      </c>
      <c r="B13" s="52"/>
      <c r="C13" s="125"/>
      <c r="D13" s="126"/>
      <c r="E13" s="106"/>
      <c r="F13" s="106"/>
      <c r="G13" s="106"/>
      <c r="H13" s="106"/>
      <c r="I13" s="105"/>
      <c r="J13" s="126"/>
      <c r="K13" s="106"/>
      <c r="L13" s="106"/>
      <c r="M13" s="106"/>
      <c r="N13" s="106"/>
      <c r="O13" s="105"/>
      <c r="P13" s="126"/>
      <c r="Q13" s="106"/>
      <c r="R13" s="106"/>
      <c r="S13" s="106"/>
      <c r="T13" s="106"/>
      <c r="U13" s="105"/>
      <c r="V13" s="137">
        <f t="shared" ref="V13:V76" si="1">SUM(D13:U13)</f>
        <v>0</v>
      </c>
      <c r="W13" s="138">
        <f t="shared" ref="W13:W76" si="2">C13-V13</f>
        <v>0</v>
      </c>
    </row>
    <row r="14" spans="1:23" x14ac:dyDescent="0.2">
      <c r="A14" s="53">
        <v>3</v>
      </c>
      <c r="B14" s="52"/>
      <c r="C14" s="125"/>
      <c r="D14" s="126"/>
      <c r="E14" s="106"/>
      <c r="F14" s="106"/>
      <c r="G14" s="106"/>
      <c r="H14" s="106"/>
      <c r="I14" s="105"/>
      <c r="J14" s="126"/>
      <c r="K14" s="106"/>
      <c r="L14" s="106"/>
      <c r="M14" s="106"/>
      <c r="N14" s="106"/>
      <c r="O14" s="105"/>
      <c r="P14" s="126"/>
      <c r="Q14" s="106"/>
      <c r="R14" s="106"/>
      <c r="S14" s="106"/>
      <c r="T14" s="106"/>
      <c r="U14" s="105"/>
      <c r="V14" s="137">
        <f t="shared" si="1"/>
        <v>0</v>
      </c>
      <c r="W14" s="138">
        <f t="shared" si="2"/>
        <v>0</v>
      </c>
    </row>
    <row r="15" spans="1:23" x14ac:dyDescent="0.2">
      <c r="A15" s="53">
        <v>4</v>
      </c>
      <c r="B15" s="52"/>
      <c r="C15" s="125"/>
      <c r="D15" s="126"/>
      <c r="E15" s="106"/>
      <c r="F15" s="106"/>
      <c r="G15" s="106"/>
      <c r="H15" s="106"/>
      <c r="I15" s="105"/>
      <c r="J15" s="126"/>
      <c r="K15" s="106"/>
      <c r="L15" s="106"/>
      <c r="M15" s="106"/>
      <c r="N15" s="106"/>
      <c r="O15" s="105"/>
      <c r="P15" s="126"/>
      <c r="Q15" s="106"/>
      <c r="R15" s="106"/>
      <c r="S15" s="106"/>
      <c r="T15" s="106"/>
      <c r="U15" s="105"/>
      <c r="V15" s="137">
        <f t="shared" si="1"/>
        <v>0</v>
      </c>
      <c r="W15" s="138">
        <f t="shared" si="2"/>
        <v>0</v>
      </c>
    </row>
    <row r="16" spans="1:23" x14ac:dyDescent="0.2">
      <c r="A16" s="53">
        <v>5</v>
      </c>
      <c r="B16" s="52"/>
      <c r="C16" s="125"/>
      <c r="D16" s="126"/>
      <c r="E16" s="106"/>
      <c r="F16" s="106"/>
      <c r="G16" s="106"/>
      <c r="H16" s="106"/>
      <c r="I16" s="105"/>
      <c r="J16" s="126"/>
      <c r="K16" s="106"/>
      <c r="L16" s="106"/>
      <c r="M16" s="106"/>
      <c r="N16" s="106"/>
      <c r="O16" s="105"/>
      <c r="P16" s="126"/>
      <c r="Q16" s="106"/>
      <c r="R16" s="106"/>
      <c r="S16" s="106"/>
      <c r="T16" s="106"/>
      <c r="U16" s="105"/>
      <c r="V16" s="137">
        <f t="shared" si="1"/>
        <v>0</v>
      </c>
      <c r="W16" s="138">
        <f t="shared" si="2"/>
        <v>0</v>
      </c>
    </row>
    <row r="17" spans="1:23" x14ac:dyDescent="0.2">
      <c r="A17" s="53">
        <v>6</v>
      </c>
      <c r="B17" s="52"/>
      <c r="C17" s="125"/>
      <c r="D17" s="126"/>
      <c r="E17" s="106"/>
      <c r="F17" s="106"/>
      <c r="G17" s="106"/>
      <c r="H17" s="106"/>
      <c r="I17" s="105"/>
      <c r="J17" s="126"/>
      <c r="K17" s="106"/>
      <c r="L17" s="106"/>
      <c r="M17" s="106"/>
      <c r="N17" s="106"/>
      <c r="O17" s="105"/>
      <c r="P17" s="126"/>
      <c r="Q17" s="106"/>
      <c r="R17" s="106"/>
      <c r="S17" s="106"/>
      <c r="T17" s="106"/>
      <c r="U17" s="105"/>
      <c r="V17" s="137">
        <f t="shared" si="1"/>
        <v>0</v>
      </c>
      <c r="W17" s="138">
        <f t="shared" si="2"/>
        <v>0</v>
      </c>
    </row>
    <row r="18" spans="1:23" x14ac:dyDescent="0.2">
      <c r="A18" s="53">
        <v>7</v>
      </c>
      <c r="B18" s="52"/>
      <c r="C18" s="125"/>
      <c r="D18" s="126"/>
      <c r="E18" s="106"/>
      <c r="F18" s="106"/>
      <c r="G18" s="106"/>
      <c r="H18" s="106"/>
      <c r="I18" s="105"/>
      <c r="J18" s="126"/>
      <c r="K18" s="106"/>
      <c r="L18" s="106"/>
      <c r="M18" s="106"/>
      <c r="N18" s="106"/>
      <c r="O18" s="105"/>
      <c r="P18" s="126"/>
      <c r="Q18" s="106"/>
      <c r="R18" s="106"/>
      <c r="S18" s="106"/>
      <c r="T18" s="106"/>
      <c r="U18" s="105"/>
      <c r="V18" s="137">
        <f t="shared" si="1"/>
        <v>0</v>
      </c>
      <c r="W18" s="138">
        <f t="shared" si="2"/>
        <v>0</v>
      </c>
    </row>
    <row r="19" spans="1:23" x14ac:dyDescent="0.2">
      <c r="A19" s="53">
        <v>8</v>
      </c>
      <c r="B19" s="52"/>
      <c r="C19" s="125"/>
      <c r="D19" s="126"/>
      <c r="E19" s="106"/>
      <c r="F19" s="106"/>
      <c r="G19" s="106"/>
      <c r="H19" s="106"/>
      <c r="I19" s="105"/>
      <c r="J19" s="126"/>
      <c r="K19" s="106"/>
      <c r="L19" s="106"/>
      <c r="M19" s="106"/>
      <c r="N19" s="106"/>
      <c r="O19" s="105"/>
      <c r="P19" s="126"/>
      <c r="Q19" s="106"/>
      <c r="R19" s="106"/>
      <c r="S19" s="106"/>
      <c r="T19" s="106"/>
      <c r="U19" s="105"/>
      <c r="V19" s="137">
        <f t="shared" si="1"/>
        <v>0</v>
      </c>
      <c r="W19" s="138">
        <f t="shared" si="2"/>
        <v>0</v>
      </c>
    </row>
    <row r="20" spans="1:23" x14ac:dyDescent="0.2">
      <c r="A20" s="53">
        <v>9</v>
      </c>
      <c r="B20" s="52"/>
      <c r="C20" s="125"/>
      <c r="D20" s="126"/>
      <c r="E20" s="106"/>
      <c r="F20" s="106"/>
      <c r="G20" s="106"/>
      <c r="H20" s="106"/>
      <c r="I20" s="105"/>
      <c r="J20" s="126"/>
      <c r="K20" s="106"/>
      <c r="L20" s="106"/>
      <c r="M20" s="106"/>
      <c r="N20" s="106"/>
      <c r="O20" s="105"/>
      <c r="P20" s="126"/>
      <c r="Q20" s="106"/>
      <c r="R20" s="106"/>
      <c r="S20" s="106"/>
      <c r="T20" s="106"/>
      <c r="U20" s="105"/>
      <c r="V20" s="137">
        <f t="shared" si="1"/>
        <v>0</v>
      </c>
      <c r="W20" s="138">
        <f t="shared" si="2"/>
        <v>0</v>
      </c>
    </row>
    <row r="21" spans="1:23" x14ac:dyDescent="0.2">
      <c r="A21" s="53">
        <v>10</v>
      </c>
      <c r="B21" s="52"/>
      <c r="C21" s="125"/>
      <c r="D21" s="126"/>
      <c r="E21" s="106"/>
      <c r="F21" s="106"/>
      <c r="G21" s="106"/>
      <c r="H21" s="106"/>
      <c r="I21" s="105"/>
      <c r="J21" s="126"/>
      <c r="K21" s="106"/>
      <c r="L21" s="106"/>
      <c r="M21" s="106"/>
      <c r="N21" s="106"/>
      <c r="O21" s="105"/>
      <c r="P21" s="126"/>
      <c r="Q21" s="106"/>
      <c r="R21" s="106"/>
      <c r="S21" s="106"/>
      <c r="T21" s="106"/>
      <c r="U21" s="105"/>
      <c r="V21" s="137">
        <f t="shared" si="1"/>
        <v>0</v>
      </c>
      <c r="W21" s="138">
        <f t="shared" si="2"/>
        <v>0</v>
      </c>
    </row>
    <row r="22" spans="1:23" x14ac:dyDescent="0.2">
      <c r="A22" s="53">
        <v>11</v>
      </c>
      <c r="B22" s="52"/>
      <c r="C22" s="125"/>
      <c r="D22" s="126"/>
      <c r="E22" s="106"/>
      <c r="F22" s="106"/>
      <c r="G22" s="106"/>
      <c r="H22" s="106"/>
      <c r="I22" s="105"/>
      <c r="J22" s="126"/>
      <c r="K22" s="106"/>
      <c r="L22" s="106"/>
      <c r="M22" s="106"/>
      <c r="N22" s="106"/>
      <c r="O22" s="105"/>
      <c r="P22" s="126"/>
      <c r="Q22" s="106"/>
      <c r="R22" s="106"/>
      <c r="S22" s="106"/>
      <c r="T22" s="106"/>
      <c r="U22" s="105"/>
      <c r="V22" s="137">
        <f t="shared" si="1"/>
        <v>0</v>
      </c>
      <c r="W22" s="138">
        <f t="shared" si="2"/>
        <v>0</v>
      </c>
    </row>
    <row r="23" spans="1:23" x14ac:dyDescent="0.2">
      <c r="A23" s="53">
        <v>12</v>
      </c>
      <c r="B23" s="52"/>
      <c r="C23" s="125"/>
      <c r="D23" s="126"/>
      <c r="E23" s="106"/>
      <c r="F23" s="106"/>
      <c r="G23" s="106"/>
      <c r="H23" s="106"/>
      <c r="I23" s="105"/>
      <c r="J23" s="126"/>
      <c r="K23" s="106"/>
      <c r="L23" s="106"/>
      <c r="M23" s="106"/>
      <c r="N23" s="106"/>
      <c r="O23" s="105"/>
      <c r="P23" s="126"/>
      <c r="Q23" s="106"/>
      <c r="R23" s="106"/>
      <c r="S23" s="106"/>
      <c r="T23" s="106"/>
      <c r="U23" s="105"/>
      <c r="V23" s="137">
        <f t="shared" si="1"/>
        <v>0</v>
      </c>
      <c r="W23" s="138">
        <f t="shared" si="2"/>
        <v>0</v>
      </c>
    </row>
    <row r="24" spans="1:23" x14ac:dyDescent="0.2">
      <c r="A24" s="53">
        <v>13</v>
      </c>
      <c r="B24" s="52"/>
      <c r="C24" s="125"/>
      <c r="D24" s="126"/>
      <c r="E24" s="106"/>
      <c r="F24" s="106"/>
      <c r="G24" s="106"/>
      <c r="H24" s="106"/>
      <c r="I24" s="105"/>
      <c r="J24" s="126"/>
      <c r="K24" s="106"/>
      <c r="L24" s="106"/>
      <c r="M24" s="106"/>
      <c r="N24" s="106"/>
      <c r="O24" s="105"/>
      <c r="P24" s="126"/>
      <c r="Q24" s="106"/>
      <c r="R24" s="106"/>
      <c r="S24" s="106"/>
      <c r="T24" s="106"/>
      <c r="U24" s="105"/>
      <c r="V24" s="137">
        <f t="shared" si="1"/>
        <v>0</v>
      </c>
      <c r="W24" s="138">
        <f t="shared" si="2"/>
        <v>0</v>
      </c>
    </row>
    <row r="25" spans="1:23" x14ac:dyDescent="0.2">
      <c r="A25" s="53">
        <v>14</v>
      </c>
      <c r="B25" s="52"/>
      <c r="C25" s="125"/>
      <c r="D25" s="126"/>
      <c r="E25" s="106"/>
      <c r="F25" s="106"/>
      <c r="G25" s="106"/>
      <c r="H25" s="106"/>
      <c r="I25" s="105"/>
      <c r="J25" s="126"/>
      <c r="K25" s="106"/>
      <c r="L25" s="106"/>
      <c r="M25" s="106"/>
      <c r="N25" s="106"/>
      <c r="O25" s="105"/>
      <c r="P25" s="126"/>
      <c r="Q25" s="106"/>
      <c r="R25" s="106"/>
      <c r="S25" s="106"/>
      <c r="T25" s="106"/>
      <c r="U25" s="105"/>
      <c r="V25" s="137">
        <f t="shared" si="1"/>
        <v>0</v>
      </c>
      <c r="W25" s="138">
        <f t="shared" si="2"/>
        <v>0</v>
      </c>
    </row>
    <row r="26" spans="1:23" x14ac:dyDescent="0.2">
      <c r="A26" s="53">
        <v>15</v>
      </c>
      <c r="B26" s="52"/>
      <c r="C26" s="125"/>
      <c r="D26" s="126"/>
      <c r="E26" s="106"/>
      <c r="F26" s="106"/>
      <c r="G26" s="106"/>
      <c r="H26" s="106"/>
      <c r="I26" s="105"/>
      <c r="J26" s="126"/>
      <c r="K26" s="106"/>
      <c r="L26" s="106"/>
      <c r="M26" s="106"/>
      <c r="N26" s="106"/>
      <c r="O26" s="105"/>
      <c r="P26" s="126"/>
      <c r="Q26" s="106"/>
      <c r="R26" s="106"/>
      <c r="S26" s="106"/>
      <c r="T26" s="106"/>
      <c r="U26" s="105"/>
      <c r="V26" s="137">
        <f t="shared" si="1"/>
        <v>0</v>
      </c>
      <c r="W26" s="138">
        <f t="shared" si="2"/>
        <v>0</v>
      </c>
    </row>
    <row r="27" spans="1:23" x14ac:dyDescent="0.2">
      <c r="A27" s="53">
        <v>16</v>
      </c>
      <c r="B27" s="52"/>
      <c r="C27" s="125"/>
      <c r="D27" s="126"/>
      <c r="E27" s="106"/>
      <c r="F27" s="106"/>
      <c r="G27" s="106"/>
      <c r="H27" s="106"/>
      <c r="I27" s="105"/>
      <c r="J27" s="126"/>
      <c r="K27" s="106"/>
      <c r="L27" s="106"/>
      <c r="M27" s="106"/>
      <c r="N27" s="106"/>
      <c r="O27" s="105"/>
      <c r="P27" s="126"/>
      <c r="Q27" s="106"/>
      <c r="R27" s="106"/>
      <c r="S27" s="106"/>
      <c r="T27" s="106"/>
      <c r="U27" s="105"/>
      <c r="V27" s="137">
        <f t="shared" si="1"/>
        <v>0</v>
      </c>
      <c r="W27" s="138">
        <f t="shared" si="2"/>
        <v>0</v>
      </c>
    </row>
    <row r="28" spans="1:23" x14ac:dyDescent="0.2">
      <c r="A28" s="53">
        <v>17</v>
      </c>
      <c r="B28" s="52"/>
      <c r="C28" s="125"/>
      <c r="D28" s="126"/>
      <c r="E28" s="106"/>
      <c r="F28" s="106"/>
      <c r="G28" s="106"/>
      <c r="H28" s="106"/>
      <c r="I28" s="105"/>
      <c r="J28" s="126"/>
      <c r="K28" s="106"/>
      <c r="L28" s="106"/>
      <c r="M28" s="106"/>
      <c r="N28" s="106"/>
      <c r="O28" s="105"/>
      <c r="P28" s="126"/>
      <c r="Q28" s="106"/>
      <c r="R28" s="106"/>
      <c r="S28" s="106"/>
      <c r="T28" s="106"/>
      <c r="U28" s="105"/>
      <c r="V28" s="137">
        <f t="shared" si="1"/>
        <v>0</v>
      </c>
      <c r="W28" s="138">
        <f t="shared" si="2"/>
        <v>0</v>
      </c>
    </row>
    <row r="29" spans="1:23" x14ac:dyDescent="0.2">
      <c r="A29" s="53">
        <v>18</v>
      </c>
      <c r="B29" s="52"/>
      <c r="C29" s="125"/>
      <c r="D29" s="126"/>
      <c r="E29" s="106"/>
      <c r="F29" s="106"/>
      <c r="G29" s="106"/>
      <c r="H29" s="106"/>
      <c r="I29" s="105"/>
      <c r="J29" s="126"/>
      <c r="K29" s="106"/>
      <c r="L29" s="106"/>
      <c r="M29" s="106"/>
      <c r="N29" s="106"/>
      <c r="O29" s="105"/>
      <c r="P29" s="126"/>
      <c r="Q29" s="106"/>
      <c r="R29" s="106"/>
      <c r="S29" s="106"/>
      <c r="T29" s="106"/>
      <c r="U29" s="105"/>
      <c r="V29" s="137">
        <f t="shared" si="1"/>
        <v>0</v>
      </c>
      <c r="W29" s="138">
        <f t="shared" si="2"/>
        <v>0</v>
      </c>
    </row>
    <row r="30" spans="1:23" x14ac:dyDescent="0.2">
      <c r="A30" s="53">
        <v>19</v>
      </c>
      <c r="B30" s="52"/>
      <c r="C30" s="125"/>
      <c r="D30" s="126"/>
      <c r="E30" s="106"/>
      <c r="F30" s="106"/>
      <c r="G30" s="106"/>
      <c r="H30" s="106"/>
      <c r="I30" s="105"/>
      <c r="J30" s="126"/>
      <c r="K30" s="106"/>
      <c r="L30" s="106"/>
      <c r="M30" s="106"/>
      <c r="N30" s="106"/>
      <c r="O30" s="105"/>
      <c r="P30" s="126"/>
      <c r="Q30" s="106"/>
      <c r="R30" s="106"/>
      <c r="S30" s="106"/>
      <c r="T30" s="106"/>
      <c r="U30" s="105"/>
      <c r="V30" s="137">
        <f t="shared" si="1"/>
        <v>0</v>
      </c>
      <c r="W30" s="138">
        <f t="shared" si="2"/>
        <v>0</v>
      </c>
    </row>
    <row r="31" spans="1:23" x14ac:dyDescent="0.2">
      <c r="A31" s="53">
        <v>20</v>
      </c>
      <c r="B31" s="52"/>
      <c r="C31" s="125"/>
      <c r="D31" s="126"/>
      <c r="E31" s="106"/>
      <c r="F31" s="106"/>
      <c r="G31" s="106"/>
      <c r="H31" s="106"/>
      <c r="I31" s="105"/>
      <c r="J31" s="126"/>
      <c r="K31" s="106"/>
      <c r="L31" s="106"/>
      <c r="M31" s="106"/>
      <c r="N31" s="106"/>
      <c r="O31" s="105"/>
      <c r="P31" s="126"/>
      <c r="Q31" s="106"/>
      <c r="R31" s="106"/>
      <c r="S31" s="106"/>
      <c r="T31" s="106"/>
      <c r="U31" s="105"/>
      <c r="V31" s="137">
        <f t="shared" si="1"/>
        <v>0</v>
      </c>
      <c r="W31" s="138">
        <f t="shared" si="2"/>
        <v>0</v>
      </c>
    </row>
    <row r="32" spans="1:23" x14ac:dyDescent="0.2">
      <c r="A32" s="53">
        <v>21</v>
      </c>
      <c r="B32" s="52"/>
      <c r="C32" s="125"/>
      <c r="D32" s="126"/>
      <c r="E32" s="106"/>
      <c r="F32" s="106"/>
      <c r="G32" s="106"/>
      <c r="H32" s="106"/>
      <c r="I32" s="105"/>
      <c r="J32" s="126"/>
      <c r="K32" s="106"/>
      <c r="L32" s="106"/>
      <c r="M32" s="106"/>
      <c r="N32" s="106"/>
      <c r="O32" s="105"/>
      <c r="P32" s="126"/>
      <c r="Q32" s="106"/>
      <c r="R32" s="106"/>
      <c r="S32" s="106"/>
      <c r="T32" s="106"/>
      <c r="U32" s="105"/>
      <c r="V32" s="137">
        <f t="shared" si="1"/>
        <v>0</v>
      </c>
      <c r="W32" s="138">
        <f t="shared" si="2"/>
        <v>0</v>
      </c>
    </row>
    <row r="33" spans="1:23" x14ac:dyDescent="0.2">
      <c r="A33" s="53">
        <v>22</v>
      </c>
      <c r="B33" s="52"/>
      <c r="C33" s="125"/>
      <c r="D33" s="126"/>
      <c r="E33" s="106"/>
      <c r="F33" s="106"/>
      <c r="G33" s="106"/>
      <c r="H33" s="106"/>
      <c r="I33" s="105"/>
      <c r="J33" s="126"/>
      <c r="K33" s="106"/>
      <c r="L33" s="106"/>
      <c r="M33" s="106"/>
      <c r="N33" s="106"/>
      <c r="O33" s="105"/>
      <c r="P33" s="126"/>
      <c r="Q33" s="106"/>
      <c r="R33" s="106"/>
      <c r="S33" s="106"/>
      <c r="T33" s="106"/>
      <c r="U33" s="105"/>
      <c r="V33" s="137">
        <f t="shared" si="1"/>
        <v>0</v>
      </c>
      <c r="W33" s="138">
        <f t="shared" si="2"/>
        <v>0</v>
      </c>
    </row>
    <row r="34" spans="1:23" x14ac:dyDescent="0.2">
      <c r="A34" s="53">
        <v>23</v>
      </c>
      <c r="B34" s="52"/>
      <c r="C34" s="125"/>
      <c r="D34" s="126"/>
      <c r="E34" s="106"/>
      <c r="F34" s="106"/>
      <c r="G34" s="106"/>
      <c r="H34" s="106"/>
      <c r="I34" s="105"/>
      <c r="J34" s="126"/>
      <c r="K34" s="106"/>
      <c r="L34" s="106"/>
      <c r="M34" s="106"/>
      <c r="N34" s="106"/>
      <c r="O34" s="105"/>
      <c r="P34" s="126"/>
      <c r="Q34" s="106"/>
      <c r="R34" s="106"/>
      <c r="S34" s="106"/>
      <c r="T34" s="106"/>
      <c r="U34" s="105"/>
      <c r="V34" s="137">
        <f t="shared" si="1"/>
        <v>0</v>
      </c>
      <c r="W34" s="138">
        <f t="shared" si="2"/>
        <v>0</v>
      </c>
    </row>
    <row r="35" spans="1:23" x14ac:dyDescent="0.2">
      <c r="A35" s="53">
        <v>24</v>
      </c>
      <c r="B35" s="52"/>
      <c r="C35" s="125"/>
      <c r="D35" s="126"/>
      <c r="E35" s="106"/>
      <c r="F35" s="106"/>
      <c r="G35" s="106"/>
      <c r="H35" s="106"/>
      <c r="I35" s="105"/>
      <c r="J35" s="126"/>
      <c r="K35" s="106"/>
      <c r="L35" s="106"/>
      <c r="M35" s="106"/>
      <c r="N35" s="106"/>
      <c r="O35" s="105"/>
      <c r="P35" s="126"/>
      <c r="Q35" s="106"/>
      <c r="R35" s="106"/>
      <c r="S35" s="106"/>
      <c r="T35" s="106"/>
      <c r="U35" s="105"/>
      <c r="V35" s="137">
        <f t="shared" si="1"/>
        <v>0</v>
      </c>
      <c r="W35" s="138">
        <f t="shared" si="2"/>
        <v>0</v>
      </c>
    </row>
    <row r="36" spans="1:23" x14ac:dyDescent="0.2">
      <c r="A36" s="53">
        <v>25</v>
      </c>
      <c r="B36" s="52"/>
      <c r="C36" s="125"/>
      <c r="D36" s="126"/>
      <c r="E36" s="106"/>
      <c r="F36" s="106"/>
      <c r="G36" s="106"/>
      <c r="H36" s="106"/>
      <c r="I36" s="105"/>
      <c r="J36" s="126"/>
      <c r="K36" s="106"/>
      <c r="L36" s="106"/>
      <c r="M36" s="106"/>
      <c r="N36" s="106"/>
      <c r="O36" s="105"/>
      <c r="P36" s="126"/>
      <c r="Q36" s="106"/>
      <c r="R36" s="106"/>
      <c r="S36" s="106"/>
      <c r="T36" s="106"/>
      <c r="U36" s="105"/>
      <c r="V36" s="137">
        <f t="shared" si="1"/>
        <v>0</v>
      </c>
      <c r="W36" s="138">
        <f t="shared" si="2"/>
        <v>0</v>
      </c>
    </row>
    <row r="37" spans="1:23" x14ac:dyDescent="0.2">
      <c r="A37" s="53">
        <v>26</v>
      </c>
      <c r="B37" s="52"/>
      <c r="C37" s="125"/>
      <c r="D37" s="126"/>
      <c r="E37" s="106"/>
      <c r="F37" s="106"/>
      <c r="G37" s="106"/>
      <c r="H37" s="106"/>
      <c r="I37" s="105"/>
      <c r="J37" s="126"/>
      <c r="K37" s="106"/>
      <c r="L37" s="106"/>
      <c r="M37" s="106"/>
      <c r="N37" s="106"/>
      <c r="O37" s="105"/>
      <c r="P37" s="126"/>
      <c r="Q37" s="106"/>
      <c r="R37" s="106"/>
      <c r="S37" s="106"/>
      <c r="T37" s="106"/>
      <c r="U37" s="105"/>
      <c r="V37" s="137">
        <f t="shared" si="1"/>
        <v>0</v>
      </c>
      <c r="W37" s="138">
        <f t="shared" si="2"/>
        <v>0</v>
      </c>
    </row>
    <row r="38" spans="1:23" x14ac:dyDescent="0.2">
      <c r="A38" s="53">
        <v>27</v>
      </c>
      <c r="B38" s="52"/>
      <c r="C38" s="125"/>
      <c r="D38" s="126"/>
      <c r="E38" s="106"/>
      <c r="F38" s="106"/>
      <c r="G38" s="106"/>
      <c r="H38" s="106"/>
      <c r="I38" s="105"/>
      <c r="J38" s="126"/>
      <c r="K38" s="106"/>
      <c r="L38" s="106"/>
      <c r="M38" s="106"/>
      <c r="N38" s="106"/>
      <c r="O38" s="105"/>
      <c r="P38" s="126"/>
      <c r="Q38" s="106"/>
      <c r="R38" s="106"/>
      <c r="S38" s="106"/>
      <c r="T38" s="106"/>
      <c r="U38" s="105"/>
      <c r="V38" s="137">
        <f t="shared" si="1"/>
        <v>0</v>
      </c>
      <c r="W38" s="138">
        <f t="shared" si="2"/>
        <v>0</v>
      </c>
    </row>
    <row r="39" spans="1:23" x14ac:dyDescent="0.2">
      <c r="A39" s="53">
        <v>28</v>
      </c>
      <c r="B39" s="52"/>
      <c r="C39" s="125"/>
      <c r="D39" s="126"/>
      <c r="E39" s="106"/>
      <c r="F39" s="106"/>
      <c r="G39" s="106"/>
      <c r="H39" s="106"/>
      <c r="I39" s="105"/>
      <c r="J39" s="126"/>
      <c r="K39" s="106"/>
      <c r="L39" s="106"/>
      <c r="M39" s="106"/>
      <c r="N39" s="106"/>
      <c r="O39" s="105"/>
      <c r="P39" s="126"/>
      <c r="Q39" s="106"/>
      <c r="R39" s="106"/>
      <c r="S39" s="106"/>
      <c r="T39" s="106"/>
      <c r="U39" s="105"/>
      <c r="V39" s="137">
        <f t="shared" si="1"/>
        <v>0</v>
      </c>
      <c r="W39" s="138">
        <f t="shared" si="2"/>
        <v>0</v>
      </c>
    </row>
    <row r="40" spans="1:23" x14ac:dyDescent="0.2">
      <c r="A40" s="53">
        <v>29</v>
      </c>
      <c r="B40" s="52"/>
      <c r="C40" s="125"/>
      <c r="D40" s="126"/>
      <c r="E40" s="106"/>
      <c r="F40" s="106"/>
      <c r="G40" s="106"/>
      <c r="H40" s="106"/>
      <c r="I40" s="105"/>
      <c r="J40" s="126"/>
      <c r="K40" s="106"/>
      <c r="L40" s="106"/>
      <c r="M40" s="106"/>
      <c r="N40" s="106"/>
      <c r="O40" s="105"/>
      <c r="P40" s="126"/>
      <c r="Q40" s="106"/>
      <c r="R40" s="106"/>
      <c r="S40" s="106"/>
      <c r="T40" s="106"/>
      <c r="U40" s="105"/>
      <c r="V40" s="137">
        <f t="shared" si="1"/>
        <v>0</v>
      </c>
      <c r="W40" s="138">
        <f t="shared" si="2"/>
        <v>0</v>
      </c>
    </row>
    <row r="41" spans="1:23" x14ac:dyDescent="0.2">
      <c r="A41" s="53">
        <v>30</v>
      </c>
      <c r="B41" s="52"/>
      <c r="C41" s="125"/>
      <c r="D41" s="126"/>
      <c r="E41" s="106"/>
      <c r="F41" s="106"/>
      <c r="G41" s="106"/>
      <c r="H41" s="106"/>
      <c r="I41" s="105"/>
      <c r="J41" s="126"/>
      <c r="K41" s="106"/>
      <c r="L41" s="106"/>
      <c r="M41" s="106"/>
      <c r="N41" s="106"/>
      <c r="O41" s="105"/>
      <c r="P41" s="126"/>
      <c r="Q41" s="106"/>
      <c r="R41" s="106"/>
      <c r="S41" s="106"/>
      <c r="T41" s="106"/>
      <c r="U41" s="105"/>
      <c r="V41" s="137">
        <f t="shared" si="1"/>
        <v>0</v>
      </c>
      <c r="W41" s="138">
        <f t="shared" si="2"/>
        <v>0</v>
      </c>
    </row>
    <row r="42" spans="1:23" x14ac:dyDescent="0.2">
      <c r="A42" s="53">
        <v>31</v>
      </c>
      <c r="B42" s="52"/>
      <c r="C42" s="125"/>
      <c r="D42" s="126"/>
      <c r="E42" s="106"/>
      <c r="F42" s="106"/>
      <c r="G42" s="106"/>
      <c r="H42" s="106"/>
      <c r="I42" s="105"/>
      <c r="J42" s="126"/>
      <c r="K42" s="106"/>
      <c r="L42" s="106"/>
      <c r="M42" s="106"/>
      <c r="N42" s="106"/>
      <c r="O42" s="105"/>
      <c r="P42" s="126"/>
      <c r="Q42" s="106"/>
      <c r="R42" s="106"/>
      <c r="S42" s="106"/>
      <c r="T42" s="106"/>
      <c r="U42" s="105"/>
      <c r="V42" s="137">
        <f t="shared" si="1"/>
        <v>0</v>
      </c>
      <c r="W42" s="138">
        <f t="shared" si="2"/>
        <v>0</v>
      </c>
    </row>
    <row r="43" spans="1:23" x14ac:dyDescent="0.2">
      <c r="A43" s="53">
        <v>32</v>
      </c>
      <c r="B43" s="52"/>
      <c r="C43" s="125"/>
      <c r="D43" s="126"/>
      <c r="E43" s="106"/>
      <c r="F43" s="106"/>
      <c r="G43" s="106"/>
      <c r="H43" s="106"/>
      <c r="I43" s="105"/>
      <c r="J43" s="126"/>
      <c r="K43" s="106"/>
      <c r="L43" s="106"/>
      <c r="M43" s="106"/>
      <c r="N43" s="106"/>
      <c r="O43" s="105"/>
      <c r="P43" s="126"/>
      <c r="Q43" s="106"/>
      <c r="R43" s="106"/>
      <c r="S43" s="106"/>
      <c r="T43" s="106"/>
      <c r="U43" s="105"/>
      <c r="V43" s="137">
        <f t="shared" si="1"/>
        <v>0</v>
      </c>
      <c r="W43" s="138">
        <f t="shared" si="2"/>
        <v>0</v>
      </c>
    </row>
    <row r="44" spans="1:23" x14ac:dyDescent="0.2">
      <c r="A44" s="53">
        <v>33</v>
      </c>
      <c r="B44" s="52"/>
      <c r="C44" s="125"/>
      <c r="D44" s="126"/>
      <c r="E44" s="106"/>
      <c r="F44" s="106"/>
      <c r="G44" s="106"/>
      <c r="H44" s="106"/>
      <c r="I44" s="105"/>
      <c r="J44" s="126"/>
      <c r="K44" s="106"/>
      <c r="L44" s="106"/>
      <c r="M44" s="106"/>
      <c r="N44" s="106"/>
      <c r="O44" s="105"/>
      <c r="P44" s="126"/>
      <c r="Q44" s="106"/>
      <c r="R44" s="106"/>
      <c r="S44" s="106"/>
      <c r="T44" s="106"/>
      <c r="U44" s="105"/>
      <c r="V44" s="137">
        <f t="shared" si="1"/>
        <v>0</v>
      </c>
      <c r="W44" s="138">
        <f t="shared" si="2"/>
        <v>0</v>
      </c>
    </row>
    <row r="45" spans="1:23" x14ac:dyDescent="0.2">
      <c r="A45" s="53">
        <v>34</v>
      </c>
      <c r="B45" s="52"/>
      <c r="C45" s="125"/>
      <c r="D45" s="126"/>
      <c r="E45" s="106"/>
      <c r="F45" s="106"/>
      <c r="G45" s="106"/>
      <c r="H45" s="106"/>
      <c r="I45" s="105"/>
      <c r="J45" s="126"/>
      <c r="K45" s="106"/>
      <c r="L45" s="106"/>
      <c r="M45" s="106"/>
      <c r="N45" s="106"/>
      <c r="O45" s="105"/>
      <c r="P45" s="126"/>
      <c r="Q45" s="106"/>
      <c r="R45" s="106"/>
      <c r="S45" s="106"/>
      <c r="T45" s="106"/>
      <c r="U45" s="105"/>
      <c r="V45" s="137">
        <f t="shared" si="1"/>
        <v>0</v>
      </c>
      <c r="W45" s="138">
        <f t="shared" si="2"/>
        <v>0</v>
      </c>
    </row>
    <row r="46" spans="1:23" x14ac:dyDescent="0.2">
      <c r="A46" s="53">
        <v>35</v>
      </c>
      <c r="B46" s="52"/>
      <c r="C46" s="125"/>
      <c r="D46" s="126"/>
      <c r="E46" s="106"/>
      <c r="F46" s="106"/>
      <c r="G46" s="106"/>
      <c r="H46" s="106"/>
      <c r="I46" s="105"/>
      <c r="J46" s="126"/>
      <c r="K46" s="106"/>
      <c r="L46" s="106"/>
      <c r="M46" s="106"/>
      <c r="N46" s="106"/>
      <c r="O46" s="105"/>
      <c r="P46" s="126"/>
      <c r="Q46" s="106"/>
      <c r="R46" s="106"/>
      <c r="S46" s="106"/>
      <c r="T46" s="106"/>
      <c r="U46" s="105"/>
      <c r="V46" s="137">
        <f t="shared" si="1"/>
        <v>0</v>
      </c>
      <c r="W46" s="138">
        <f t="shared" si="2"/>
        <v>0</v>
      </c>
    </row>
    <row r="47" spans="1:23" x14ac:dyDescent="0.2">
      <c r="A47" s="53">
        <v>36</v>
      </c>
      <c r="B47" s="52"/>
      <c r="C47" s="125"/>
      <c r="D47" s="126"/>
      <c r="E47" s="106"/>
      <c r="F47" s="106"/>
      <c r="G47" s="106"/>
      <c r="H47" s="106"/>
      <c r="I47" s="105"/>
      <c r="J47" s="126"/>
      <c r="K47" s="106"/>
      <c r="L47" s="106"/>
      <c r="M47" s="106"/>
      <c r="N47" s="106"/>
      <c r="O47" s="105"/>
      <c r="P47" s="126"/>
      <c r="Q47" s="106"/>
      <c r="R47" s="106"/>
      <c r="S47" s="106"/>
      <c r="T47" s="106"/>
      <c r="U47" s="105"/>
      <c r="V47" s="137">
        <f t="shared" si="1"/>
        <v>0</v>
      </c>
      <c r="W47" s="138">
        <f t="shared" si="2"/>
        <v>0</v>
      </c>
    </row>
    <row r="48" spans="1:23" x14ac:dyDescent="0.2">
      <c r="A48" s="53">
        <v>37</v>
      </c>
      <c r="B48" s="52"/>
      <c r="C48" s="125"/>
      <c r="D48" s="126"/>
      <c r="E48" s="106"/>
      <c r="F48" s="106"/>
      <c r="G48" s="106"/>
      <c r="H48" s="106"/>
      <c r="I48" s="105"/>
      <c r="J48" s="126"/>
      <c r="K48" s="106"/>
      <c r="L48" s="106"/>
      <c r="M48" s="106"/>
      <c r="N48" s="106"/>
      <c r="O48" s="105"/>
      <c r="P48" s="126"/>
      <c r="Q48" s="106"/>
      <c r="R48" s="106"/>
      <c r="S48" s="106"/>
      <c r="T48" s="106"/>
      <c r="U48" s="105"/>
      <c r="V48" s="137">
        <f t="shared" si="1"/>
        <v>0</v>
      </c>
      <c r="W48" s="138">
        <f t="shared" si="2"/>
        <v>0</v>
      </c>
    </row>
    <row r="49" spans="1:23" x14ac:dyDescent="0.2">
      <c r="A49" s="53">
        <v>38</v>
      </c>
      <c r="B49" s="52"/>
      <c r="C49" s="125"/>
      <c r="D49" s="126"/>
      <c r="E49" s="106"/>
      <c r="F49" s="106"/>
      <c r="G49" s="106"/>
      <c r="H49" s="106"/>
      <c r="I49" s="105"/>
      <c r="J49" s="126"/>
      <c r="K49" s="106"/>
      <c r="L49" s="106"/>
      <c r="M49" s="106"/>
      <c r="N49" s="106"/>
      <c r="O49" s="105"/>
      <c r="P49" s="126"/>
      <c r="Q49" s="106"/>
      <c r="R49" s="106"/>
      <c r="S49" s="106"/>
      <c r="T49" s="106"/>
      <c r="U49" s="105"/>
      <c r="V49" s="137">
        <f t="shared" si="1"/>
        <v>0</v>
      </c>
      <c r="W49" s="138">
        <f t="shared" si="2"/>
        <v>0</v>
      </c>
    </row>
    <row r="50" spans="1:23" x14ac:dyDescent="0.2">
      <c r="A50" s="53">
        <v>39</v>
      </c>
      <c r="B50" s="52"/>
      <c r="C50" s="125"/>
      <c r="D50" s="126"/>
      <c r="E50" s="106"/>
      <c r="F50" s="106"/>
      <c r="G50" s="106"/>
      <c r="H50" s="106"/>
      <c r="I50" s="105"/>
      <c r="J50" s="126"/>
      <c r="K50" s="106"/>
      <c r="L50" s="106"/>
      <c r="M50" s="106"/>
      <c r="N50" s="106"/>
      <c r="O50" s="105"/>
      <c r="P50" s="126"/>
      <c r="Q50" s="106"/>
      <c r="R50" s="106"/>
      <c r="S50" s="106"/>
      <c r="T50" s="106"/>
      <c r="U50" s="105"/>
      <c r="V50" s="137">
        <f t="shared" si="1"/>
        <v>0</v>
      </c>
      <c r="W50" s="138">
        <f t="shared" si="2"/>
        <v>0</v>
      </c>
    </row>
    <row r="51" spans="1:23" x14ac:dyDescent="0.2">
      <c r="A51" s="53">
        <v>40</v>
      </c>
      <c r="B51" s="52"/>
      <c r="C51" s="125"/>
      <c r="D51" s="126"/>
      <c r="E51" s="106"/>
      <c r="F51" s="106"/>
      <c r="G51" s="106"/>
      <c r="H51" s="106"/>
      <c r="I51" s="105"/>
      <c r="J51" s="126"/>
      <c r="K51" s="106"/>
      <c r="L51" s="106"/>
      <c r="M51" s="106"/>
      <c r="N51" s="106"/>
      <c r="O51" s="105"/>
      <c r="P51" s="126"/>
      <c r="Q51" s="106"/>
      <c r="R51" s="106"/>
      <c r="S51" s="106"/>
      <c r="T51" s="106"/>
      <c r="U51" s="105"/>
      <c r="V51" s="137">
        <f t="shared" si="1"/>
        <v>0</v>
      </c>
      <c r="W51" s="138">
        <f t="shared" si="2"/>
        <v>0</v>
      </c>
    </row>
    <row r="52" spans="1:23" x14ac:dyDescent="0.2">
      <c r="A52" s="53">
        <v>41</v>
      </c>
      <c r="B52" s="52"/>
      <c r="C52" s="125"/>
      <c r="D52" s="126"/>
      <c r="E52" s="106"/>
      <c r="F52" s="106"/>
      <c r="G52" s="106"/>
      <c r="H52" s="106"/>
      <c r="I52" s="105"/>
      <c r="J52" s="126"/>
      <c r="K52" s="106"/>
      <c r="L52" s="106"/>
      <c r="M52" s="106"/>
      <c r="N52" s="106"/>
      <c r="O52" s="105"/>
      <c r="P52" s="126"/>
      <c r="Q52" s="106"/>
      <c r="R52" s="106"/>
      <c r="S52" s="106"/>
      <c r="T52" s="106"/>
      <c r="U52" s="105"/>
      <c r="V52" s="137">
        <f t="shared" si="1"/>
        <v>0</v>
      </c>
      <c r="W52" s="138">
        <f t="shared" si="2"/>
        <v>0</v>
      </c>
    </row>
    <row r="53" spans="1:23" x14ac:dyDescent="0.2">
      <c r="A53" s="53">
        <v>42</v>
      </c>
      <c r="B53" s="52"/>
      <c r="C53" s="125"/>
      <c r="D53" s="126"/>
      <c r="E53" s="106"/>
      <c r="F53" s="106"/>
      <c r="G53" s="106"/>
      <c r="H53" s="106"/>
      <c r="I53" s="105"/>
      <c r="J53" s="126"/>
      <c r="K53" s="106"/>
      <c r="L53" s="106"/>
      <c r="M53" s="106"/>
      <c r="N53" s="106"/>
      <c r="O53" s="105"/>
      <c r="P53" s="126"/>
      <c r="Q53" s="106"/>
      <c r="R53" s="106"/>
      <c r="S53" s="106"/>
      <c r="T53" s="106"/>
      <c r="U53" s="105"/>
      <c r="V53" s="137">
        <f t="shared" si="1"/>
        <v>0</v>
      </c>
      <c r="W53" s="138">
        <f t="shared" si="2"/>
        <v>0</v>
      </c>
    </row>
    <row r="54" spans="1:23" x14ac:dyDescent="0.2">
      <c r="A54" s="53">
        <v>43</v>
      </c>
      <c r="B54" s="52"/>
      <c r="C54" s="125"/>
      <c r="D54" s="126"/>
      <c r="E54" s="106"/>
      <c r="F54" s="106"/>
      <c r="G54" s="106"/>
      <c r="H54" s="106"/>
      <c r="I54" s="105"/>
      <c r="J54" s="126"/>
      <c r="K54" s="106"/>
      <c r="L54" s="106"/>
      <c r="M54" s="106"/>
      <c r="N54" s="106"/>
      <c r="O54" s="105"/>
      <c r="P54" s="126"/>
      <c r="Q54" s="106"/>
      <c r="R54" s="106"/>
      <c r="S54" s="106"/>
      <c r="T54" s="106"/>
      <c r="U54" s="105"/>
      <c r="V54" s="137">
        <f t="shared" si="1"/>
        <v>0</v>
      </c>
      <c r="W54" s="138">
        <f t="shared" si="2"/>
        <v>0</v>
      </c>
    </row>
    <row r="55" spans="1:23" x14ac:dyDescent="0.2">
      <c r="A55" s="53">
        <v>44</v>
      </c>
      <c r="B55" s="52"/>
      <c r="C55" s="125"/>
      <c r="D55" s="126"/>
      <c r="E55" s="106"/>
      <c r="F55" s="106"/>
      <c r="G55" s="106"/>
      <c r="H55" s="106"/>
      <c r="I55" s="105"/>
      <c r="J55" s="126"/>
      <c r="K55" s="106"/>
      <c r="L55" s="106"/>
      <c r="M55" s="106"/>
      <c r="N55" s="106"/>
      <c r="O55" s="105"/>
      <c r="P55" s="126"/>
      <c r="Q55" s="106"/>
      <c r="R55" s="106"/>
      <c r="S55" s="106"/>
      <c r="T55" s="106"/>
      <c r="U55" s="105"/>
      <c r="V55" s="137">
        <f t="shared" si="1"/>
        <v>0</v>
      </c>
      <c r="W55" s="138">
        <f t="shared" si="2"/>
        <v>0</v>
      </c>
    </row>
    <row r="56" spans="1:23" x14ac:dyDescent="0.2">
      <c r="A56" s="53">
        <v>45</v>
      </c>
      <c r="B56" s="52"/>
      <c r="C56" s="125"/>
      <c r="D56" s="126"/>
      <c r="E56" s="106"/>
      <c r="F56" s="106"/>
      <c r="G56" s="106"/>
      <c r="H56" s="106"/>
      <c r="I56" s="105"/>
      <c r="J56" s="126"/>
      <c r="K56" s="106"/>
      <c r="L56" s="106"/>
      <c r="M56" s="106"/>
      <c r="N56" s="106"/>
      <c r="O56" s="105"/>
      <c r="P56" s="126"/>
      <c r="Q56" s="106"/>
      <c r="R56" s="106"/>
      <c r="S56" s="106"/>
      <c r="T56" s="106"/>
      <c r="U56" s="105"/>
      <c r="V56" s="137">
        <f t="shared" si="1"/>
        <v>0</v>
      </c>
      <c r="W56" s="138">
        <f t="shared" si="2"/>
        <v>0</v>
      </c>
    </row>
    <row r="57" spans="1:23" x14ac:dyDescent="0.2">
      <c r="A57" s="53">
        <v>46</v>
      </c>
      <c r="B57" s="52"/>
      <c r="C57" s="125"/>
      <c r="D57" s="126"/>
      <c r="E57" s="106"/>
      <c r="F57" s="106"/>
      <c r="G57" s="106"/>
      <c r="H57" s="106"/>
      <c r="I57" s="105"/>
      <c r="J57" s="126"/>
      <c r="K57" s="106"/>
      <c r="L57" s="106"/>
      <c r="M57" s="106"/>
      <c r="N57" s="106"/>
      <c r="O57" s="105"/>
      <c r="P57" s="126"/>
      <c r="Q57" s="106"/>
      <c r="R57" s="106"/>
      <c r="S57" s="106"/>
      <c r="T57" s="106"/>
      <c r="U57" s="105"/>
      <c r="V57" s="137">
        <f t="shared" si="1"/>
        <v>0</v>
      </c>
      <c r="W57" s="138">
        <f t="shared" si="2"/>
        <v>0</v>
      </c>
    </row>
    <row r="58" spans="1:23" x14ac:dyDescent="0.2">
      <c r="A58" s="53">
        <v>47</v>
      </c>
      <c r="B58" s="52"/>
      <c r="C58" s="125"/>
      <c r="D58" s="126"/>
      <c r="E58" s="106"/>
      <c r="F58" s="106"/>
      <c r="G58" s="106"/>
      <c r="H58" s="106"/>
      <c r="I58" s="105"/>
      <c r="J58" s="126"/>
      <c r="K58" s="106"/>
      <c r="L58" s="106"/>
      <c r="M58" s="106"/>
      <c r="N58" s="106"/>
      <c r="O58" s="105"/>
      <c r="P58" s="126"/>
      <c r="Q58" s="106"/>
      <c r="R58" s="106"/>
      <c r="S58" s="106"/>
      <c r="T58" s="106"/>
      <c r="U58" s="105"/>
      <c r="V58" s="137">
        <f t="shared" si="1"/>
        <v>0</v>
      </c>
      <c r="W58" s="138">
        <f t="shared" si="2"/>
        <v>0</v>
      </c>
    </row>
    <row r="59" spans="1:23" x14ac:dyDescent="0.2">
      <c r="A59" s="53">
        <v>48</v>
      </c>
      <c r="B59" s="52"/>
      <c r="C59" s="125"/>
      <c r="D59" s="126"/>
      <c r="E59" s="106"/>
      <c r="F59" s="106"/>
      <c r="G59" s="106"/>
      <c r="H59" s="106"/>
      <c r="I59" s="105"/>
      <c r="J59" s="126"/>
      <c r="K59" s="106"/>
      <c r="L59" s="106"/>
      <c r="M59" s="106"/>
      <c r="N59" s="106"/>
      <c r="O59" s="105"/>
      <c r="P59" s="126"/>
      <c r="Q59" s="106"/>
      <c r="R59" s="106"/>
      <c r="S59" s="106"/>
      <c r="T59" s="106"/>
      <c r="U59" s="105"/>
      <c r="V59" s="137">
        <f t="shared" si="1"/>
        <v>0</v>
      </c>
      <c r="W59" s="138">
        <f t="shared" si="2"/>
        <v>0</v>
      </c>
    </row>
    <row r="60" spans="1:23" x14ac:dyDescent="0.2">
      <c r="A60" s="53">
        <v>49</v>
      </c>
      <c r="B60" s="52"/>
      <c r="C60" s="125"/>
      <c r="D60" s="126"/>
      <c r="E60" s="106"/>
      <c r="F60" s="106"/>
      <c r="G60" s="106"/>
      <c r="H60" s="106"/>
      <c r="I60" s="105"/>
      <c r="J60" s="126"/>
      <c r="K60" s="106"/>
      <c r="L60" s="106"/>
      <c r="M60" s="106"/>
      <c r="N60" s="106"/>
      <c r="O60" s="105"/>
      <c r="P60" s="126"/>
      <c r="Q60" s="106"/>
      <c r="R60" s="106"/>
      <c r="S60" s="106"/>
      <c r="T60" s="106"/>
      <c r="U60" s="105"/>
      <c r="V60" s="137">
        <f t="shared" si="1"/>
        <v>0</v>
      </c>
      <c r="W60" s="138">
        <f t="shared" si="2"/>
        <v>0</v>
      </c>
    </row>
    <row r="61" spans="1:23" x14ac:dyDescent="0.2">
      <c r="A61" s="53">
        <v>50</v>
      </c>
      <c r="B61" s="52"/>
      <c r="C61" s="125"/>
      <c r="D61" s="126"/>
      <c r="E61" s="106"/>
      <c r="F61" s="106"/>
      <c r="G61" s="106"/>
      <c r="H61" s="106"/>
      <c r="I61" s="105"/>
      <c r="J61" s="126"/>
      <c r="K61" s="106"/>
      <c r="L61" s="106"/>
      <c r="M61" s="106"/>
      <c r="N61" s="106"/>
      <c r="O61" s="105"/>
      <c r="P61" s="126"/>
      <c r="Q61" s="106"/>
      <c r="R61" s="106"/>
      <c r="S61" s="106"/>
      <c r="T61" s="106"/>
      <c r="U61" s="105"/>
      <c r="V61" s="137">
        <f t="shared" si="1"/>
        <v>0</v>
      </c>
      <c r="W61" s="138">
        <f t="shared" si="2"/>
        <v>0</v>
      </c>
    </row>
    <row r="62" spans="1:23" x14ac:dyDescent="0.2">
      <c r="A62" s="53">
        <v>51</v>
      </c>
      <c r="B62" s="52"/>
      <c r="C62" s="125"/>
      <c r="D62" s="126"/>
      <c r="E62" s="106"/>
      <c r="F62" s="106"/>
      <c r="G62" s="106"/>
      <c r="H62" s="106"/>
      <c r="I62" s="105"/>
      <c r="J62" s="126"/>
      <c r="K62" s="106"/>
      <c r="L62" s="106"/>
      <c r="M62" s="106"/>
      <c r="N62" s="106"/>
      <c r="O62" s="105"/>
      <c r="P62" s="126"/>
      <c r="Q62" s="106"/>
      <c r="R62" s="106"/>
      <c r="S62" s="106"/>
      <c r="T62" s="106"/>
      <c r="U62" s="105"/>
      <c r="V62" s="137">
        <f t="shared" si="1"/>
        <v>0</v>
      </c>
      <c r="W62" s="138">
        <f t="shared" si="2"/>
        <v>0</v>
      </c>
    </row>
    <row r="63" spans="1:23" x14ac:dyDescent="0.2">
      <c r="A63" s="53">
        <v>52</v>
      </c>
      <c r="B63" s="52"/>
      <c r="C63" s="125"/>
      <c r="D63" s="126"/>
      <c r="E63" s="106"/>
      <c r="F63" s="106"/>
      <c r="G63" s="106"/>
      <c r="H63" s="106"/>
      <c r="I63" s="105"/>
      <c r="J63" s="126"/>
      <c r="K63" s="106"/>
      <c r="L63" s="106"/>
      <c r="M63" s="106"/>
      <c r="N63" s="106"/>
      <c r="O63" s="105"/>
      <c r="P63" s="126"/>
      <c r="Q63" s="106"/>
      <c r="R63" s="106"/>
      <c r="S63" s="106"/>
      <c r="T63" s="106"/>
      <c r="U63" s="105"/>
      <c r="V63" s="137">
        <f t="shared" si="1"/>
        <v>0</v>
      </c>
      <c r="W63" s="138">
        <f t="shared" si="2"/>
        <v>0</v>
      </c>
    </row>
    <row r="64" spans="1:23" x14ac:dyDescent="0.2">
      <c r="A64" s="53">
        <v>53</v>
      </c>
      <c r="B64" s="52"/>
      <c r="C64" s="125"/>
      <c r="D64" s="126"/>
      <c r="E64" s="106"/>
      <c r="F64" s="106"/>
      <c r="G64" s="106"/>
      <c r="H64" s="106"/>
      <c r="I64" s="105"/>
      <c r="J64" s="126"/>
      <c r="K64" s="106"/>
      <c r="L64" s="106"/>
      <c r="M64" s="106"/>
      <c r="N64" s="106"/>
      <c r="O64" s="105"/>
      <c r="P64" s="126"/>
      <c r="Q64" s="106"/>
      <c r="R64" s="106"/>
      <c r="S64" s="106"/>
      <c r="T64" s="106"/>
      <c r="U64" s="105"/>
      <c r="V64" s="137">
        <f t="shared" si="1"/>
        <v>0</v>
      </c>
      <c r="W64" s="138">
        <f t="shared" si="2"/>
        <v>0</v>
      </c>
    </row>
    <row r="65" spans="1:23" x14ac:dyDescent="0.2">
      <c r="A65" s="53">
        <v>54</v>
      </c>
      <c r="B65" s="52"/>
      <c r="C65" s="125"/>
      <c r="D65" s="126"/>
      <c r="E65" s="106"/>
      <c r="F65" s="106"/>
      <c r="G65" s="106"/>
      <c r="H65" s="106"/>
      <c r="I65" s="105"/>
      <c r="J65" s="126"/>
      <c r="K65" s="106"/>
      <c r="L65" s="106"/>
      <c r="M65" s="106"/>
      <c r="N65" s="106"/>
      <c r="O65" s="105"/>
      <c r="P65" s="126"/>
      <c r="Q65" s="106"/>
      <c r="R65" s="106"/>
      <c r="S65" s="106"/>
      <c r="T65" s="106"/>
      <c r="U65" s="105"/>
      <c r="V65" s="137">
        <f t="shared" si="1"/>
        <v>0</v>
      </c>
      <c r="W65" s="138">
        <f t="shared" si="2"/>
        <v>0</v>
      </c>
    </row>
    <row r="66" spans="1:23" x14ac:dyDescent="0.2">
      <c r="A66" s="53">
        <v>55</v>
      </c>
      <c r="B66" s="52"/>
      <c r="C66" s="125"/>
      <c r="D66" s="126"/>
      <c r="E66" s="106"/>
      <c r="F66" s="106"/>
      <c r="G66" s="106"/>
      <c r="H66" s="106"/>
      <c r="I66" s="105"/>
      <c r="J66" s="126"/>
      <c r="K66" s="106"/>
      <c r="L66" s="106"/>
      <c r="M66" s="106"/>
      <c r="N66" s="106"/>
      <c r="O66" s="105"/>
      <c r="P66" s="126"/>
      <c r="Q66" s="106"/>
      <c r="R66" s="106"/>
      <c r="S66" s="106"/>
      <c r="T66" s="106"/>
      <c r="U66" s="105"/>
      <c r="V66" s="137">
        <f t="shared" si="1"/>
        <v>0</v>
      </c>
      <c r="W66" s="138">
        <f t="shared" si="2"/>
        <v>0</v>
      </c>
    </row>
    <row r="67" spans="1:23" x14ac:dyDescent="0.2">
      <c r="A67" s="53">
        <v>56</v>
      </c>
      <c r="B67" s="52"/>
      <c r="C67" s="125"/>
      <c r="D67" s="126"/>
      <c r="E67" s="106"/>
      <c r="F67" s="106"/>
      <c r="G67" s="106"/>
      <c r="H67" s="106"/>
      <c r="I67" s="105"/>
      <c r="J67" s="126"/>
      <c r="K67" s="106"/>
      <c r="L67" s="106"/>
      <c r="M67" s="106"/>
      <c r="N67" s="106"/>
      <c r="O67" s="105"/>
      <c r="P67" s="126"/>
      <c r="Q67" s="106"/>
      <c r="R67" s="106"/>
      <c r="S67" s="106"/>
      <c r="T67" s="106"/>
      <c r="U67" s="105"/>
      <c r="V67" s="137">
        <f t="shared" si="1"/>
        <v>0</v>
      </c>
      <c r="W67" s="138">
        <f t="shared" si="2"/>
        <v>0</v>
      </c>
    </row>
    <row r="68" spans="1:23" x14ac:dyDescent="0.2">
      <c r="A68" s="53">
        <v>57</v>
      </c>
      <c r="B68" s="52"/>
      <c r="C68" s="125"/>
      <c r="D68" s="126"/>
      <c r="E68" s="106"/>
      <c r="F68" s="106"/>
      <c r="G68" s="106"/>
      <c r="H68" s="106"/>
      <c r="I68" s="105"/>
      <c r="J68" s="126"/>
      <c r="K68" s="106"/>
      <c r="L68" s="106"/>
      <c r="M68" s="106"/>
      <c r="N68" s="106"/>
      <c r="O68" s="105"/>
      <c r="P68" s="126"/>
      <c r="Q68" s="106"/>
      <c r="R68" s="106"/>
      <c r="S68" s="106"/>
      <c r="T68" s="106"/>
      <c r="U68" s="105"/>
      <c r="V68" s="137">
        <f t="shared" si="1"/>
        <v>0</v>
      </c>
      <c r="W68" s="138">
        <f t="shared" si="2"/>
        <v>0</v>
      </c>
    </row>
    <row r="69" spans="1:23" x14ac:dyDescent="0.2">
      <c r="A69" s="53">
        <v>58</v>
      </c>
      <c r="B69" s="52"/>
      <c r="C69" s="125"/>
      <c r="D69" s="126"/>
      <c r="E69" s="106"/>
      <c r="F69" s="106"/>
      <c r="G69" s="106"/>
      <c r="H69" s="106"/>
      <c r="I69" s="105"/>
      <c r="J69" s="126"/>
      <c r="K69" s="106"/>
      <c r="L69" s="106"/>
      <c r="M69" s="106"/>
      <c r="N69" s="106"/>
      <c r="O69" s="105"/>
      <c r="P69" s="126"/>
      <c r="Q69" s="106"/>
      <c r="R69" s="106"/>
      <c r="S69" s="106"/>
      <c r="T69" s="106"/>
      <c r="U69" s="105"/>
      <c r="V69" s="137">
        <f t="shared" si="1"/>
        <v>0</v>
      </c>
      <c r="W69" s="138">
        <f t="shared" si="2"/>
        <v>0</v>
      </c>
    </row>
    <row r="70" spans="1:23" x14ac:dyDescent="0.2">
      <c r="A70" s="53">
        <v>59</v>
      </c>
      <c r="B70" s="52"/>
      <c r="C70" s="125"/>
      <c r="D70" s="126"/>
      <c r="E70" s="106"/>
      <c r="F70" s="106"/>
      <c r="G70" s="106"/>
      <c r="H70" s="106"/>
      <c r="I70" s="105"/>
      <c r="J70" s="126"/>
      <c r="K70" s="106"/>
      <c r="L70" s="106"/>
      <c r="M70" s="106"/>
      <c r="N70" s="106"/>
      <c r="O70" s="105"/>
      <c r="P70" s="126"/>
      <c r="Q70" s="106"/>
      <c r="R70" s="106"/>
      <c r="S70" s="106"/>
      <c r="T70" s="106"/>
      <c r="U70" s="105"/>
      <c r="V70" s="137">
        <f t="shared" si="1"/>
        <v>0</v>
      </c>
      <c r="W70" s="138">
        <f t="shared" si="2"/>
        <v>0</v>
      </c>
    </row>
    <row r="71" spans="1:23" x14ac:dyDescent="0.2">
      <c r="A71" s="53">
        <v>60</v>
      </c>
      <c r="B71" s="52"/>
      <c r="C71" s="125"/>
      <c r="D71" s="126"/>
      <c r="E71" s="106"/>
      <c r="F71" s="106"/>
      <c r="G71" s="106"/>
      <c r="H71" s="106"/>
      <c r="I71" s="105"/>
      <c r="J71" s="126"/>
      <c r="K71" s="106"/>
      <c r="L71" s="106"/>
      <c r="M71" s="106"/>
      <c r="N71" s="106"/>
      <c r="O71" s="105"/>
      <c r="P71" s="126"/>
      <c r="Q71" s="106"/>
      <c r="R71" s="106"/>
      <c r="S71" s="106"/>
      <c r="T71" s="106"/>
      <c r="U71" s="105"/>
      <c r="V71" s="137">
        <f t="shared" si="1"/>
        <v>0</v>
      </c>
      <c r="W71" s="138">
        <f t="shared" si="2"/>
        <v>0</v>
      </c>
    </row>
    <row r="72" spans="1:23" x14ac:dyDescent="0.2">
      <c r="A72" s="53">
        <v>61</v>
      </c>
      <c r="B72" s="52"/>
      <c r="C72" s="125"/>
      <c r="D72" s="126"/>
      <c r="E72" s="106"/>
      <c r="F72" s="106"/>
      <c r="G72" s="106"/>
      <c r="H72" s="106"/>
      <c r="I72" s="105"/>
      <c r="J72" s="126"/>
      <c r="K72" s="106"/>
      <c r="L72" s="106"/>
      <c r="M72" s="106"/>
      <c r="N72" s="106"/>
      <c r="O72" s="105"/>
      <c r="P72" s="126"/>
      <c r="Q72" s="106"/>
      <c r="R72" s="106"/>
      <c r="S72" s="106"/>
      <c r="T72" s="106"/>
      <c r="U72" s="105"/>
      <c r="V72" s="137">
        <f t="shared" si="1"/>
        <v>0</v>
      </c>
      <c r="W72" s="138">
        <f t="shared" si="2"/>
        <v>0</v>
      </c>
    </row>
    <row r="73" spans="1:23" x14ac:dyDescent="0.2">
      <c r="A73" s="53">
        <v>62</v>
      </c>
      <c r="B73" s="52"/>
      <c r="C73" s="125"/>
      <c r="D73" s="126"/>
      <c r="E73" s="106"/>
      <c r="F73" s="106"/>
      <c r="G73" s="106"/>
      <c r="H73" s="106"/>
      <c r="I73" s="105"/>
      <c r="J73" s="126"/>
      <c r="K73" s="106"/>
      <c r="L73" s="106"/>
      <c r="M73" s="106"/>
      <c r="N73" s="106"/>
      <c r="O73" s="105"/>
      <c r="P73" s="126"/>
      <c r="Q73" s="106"/>
      <c r="R73" s="106"/>
      <c r="S73" s="106"/>
      <c r="T73" s="106"/>
      <c r="U73" s="105"/>
      <c r="V73" s="137">
        <f t="shared" si="1"/>
        <v>0</v>
      </c>
      <c r="W73" s="138">
        <f t="shared" si="2"/>
        <v>0</v>
      </c>
    </row>
    <row r="74" spans="1:23" x14ac:dyDescent="0.2">
      <c r="A74" s="53">
        <v>63</v>
      </c>
      <c r="B74" s="52"/>
      <c r="C74" s="125"/>
      <c r="D74" s="126"/>
      <c r="E74" s="106"/>
      <c r="F74" s="106"/>
      <c r="G74" s="106"/>
      <c r="H74" s="106"/>
      <c r="I74" s="105"/>
      <c r="J74" s="126"/>
      <c r="K74" s="106"/>
      <c r="L74" s="106"/>
      <c r="M74" s="106"/>
      <c r="N74" s="106"/>
      <c r="O74" s="105"/>
      <c r="P74" s="126"/>
      <c r="Q74" s="106"/>
      <c r="R74" s="106"/>
      <c r="S74" s="106"/>
      <c r="T74" s="106"/>
      <c r="U74" s="105"/>
      <c r="V74" s="137">
        <f t="shared" si="1"/>
        <v>0</v>
      </c>
      <c r="W74" s="138">
        <f t="shared" si="2"/>
        <v>0</v>
      </c>
    </row>
    <row r="75" spans="1:23" x14ac:dyDescent="0.2">
      <c r="A75" s="53">
        <v>64</v>
      </c>
      <c r="B75" s="52"/>
      <c r="C75" s="125"/>
      <c r="D75" s="126"/>
      <c r="E75" s="106"/>
      <c r="F75" s="106"/>
      <c r="G75" s="106"/>
      <c r="H75" s="106"/>
      <c r="I75" s="105"/>
      <c r="J75" s="126"/>
      <c r="K75" s="106"/>
      <c r="L75" s="106"/>
      <c r="M75" s="106"/>
      <c r="N75" s="106"/>
      <c r="O75" s="105"/>
      <c r="P75" s="126"/>
      <c r="Q75" s="106"/>
      <c r="R75" s="106"/>
      <c r="S75" s="106"/>
      <c r="T75" s="106"/>
      <c r="U75" s="105"/>
      <c r="V75" s="137">
        <f t="shared" si="1"/>
        <v>0</v>
      </c>
      <c r="W75" s="138">
        <f t="shared" si="2"/>
        <v>0</v>
      </c>
    </row>
    <row r="76" spans="1:23" x14ac:dyDescent="0.2">
      <c r="A76" s="53">
        <v>65</v>
      </c>
      <c r="B76" s="52"/>
      <c r="C76" s="125"/>
      <c r="D76" s="126"/>
      <c r="E76" s="106"/>
      <c r="F76" s="106"/>
      <c r="G76" s="106"/>
      <c r="H76" s="106"/>
      <c r="I76" s="105"/>
      <c r="J76" s="126"/>
      <c r="K76" s="106"/>
      <c r="L76" s="106"/>
      <c r="M76" s="106"/>
      <c r="N76" s="106"/>
      <c r="O76" s="105"/>
      <c r="P76" s="126"/>
      <c r="Q76" s="106"/>
      <c r="R76" s="106"/>
      <c r="S76" s="106"/>
      <c r="T76" s="106"/>
      <c r="U76" s="105"/>
      <c r="V76" s="137">
        <f t="shared" si="1"/>
        <v>0</v>
      </c>
      <c r="W76" s="138">
        <f t="shared" si="2"/>
        <v>0</v>
      </c>
    </row>
    <row r="77" spans="1:23" x14ac:dyDescent="0.2">
      <c r="A77" s="53">
        <v>66</v>
      </c>
      <c r="B77" s="52"/>
      <c r="C77" s="125"/>
      <c r="D77" s="126"/>
      <c r="E77" s="106"/>
      <c r="F77" s="106"/>
      <c r="G77" s="106"/>
      <c r="H77" s="106"/>
      <c r="I77" s="105"/>
      <c r="J77" s="126"/>
      <c r="K77" s="106"/>
      <c r="L77" s="106"/>
      <c r="M77" s="106"/>
      <c r="N77" s="106"/>
      <c r="O77" s="105"/>
      <c r="P77" s="126"/>
      <c r="Q77" s="106"/>
      <c r="R77" s="106"/>
      <c r="S77" s="106"/>
      <c r="T77" s="106"/>
      <c r="U77" s="105"/>
      <c r="V77" s="137">
        <f t="shared" ref="V77:V140" si="3">SUM(D77:U77)</f>
        <v>0</v>
      </c>
      <c r="W77" s="138">
        <f t="shared" ref="W77:W140" si="4">C77-V77</f>
        <v>0</v>
      </c>
    </row>
    <row r="78" spans="1:23" x14ac:dyDescent="0.2">
      <c r="A78" s="53">
        <v>67</v>
      </c>
      <c r="B78" s="52"/>
      <c r="C78" s="125"/>
      <c r="D78" s="126"/>
      <c r="E78" s="106"/>
      <c r="F78" s="106"/>
      <c r="G78" s="106"/>
      <c r="H78" s="106"/>
      <c r="I78" s="105"/>
      <c r="J78" s="126"/>
      <c r="K78" s="106"/>
      <c r="L78" s="106"/>
      <c r="M78" s="106"/>
      <c r="N78" s="106"/>
      <c r="O78" s="105"/>
      <c r="P78" s="126"/>
      <c r="Q78" s="106"/>
      <c r="R78" s="106"/>
      <c r="S78" s="106"/>
      <c r="T78" s="106"/>
      <c r="U78" s="105"/>
      <c r="V78" s="137">
        <f t="shared" si="3"/>
        <v>0</v>
      </c>
      <c r="W78" s="138">
        <f t="shared" si="4"/>
        <v>0</v>
      </c>
    </row>
    <row r="79" spans="1:23" x14ac:dyDescent="0.2">
      <c r="A79" s="53">
        <v>68</v>
      </c>
      <c r="B79" s="52"/>
      <c r="C79" s="125"/>
      <c r="D79" s="126"/>
      <c r="E79" s="106"/>
      <c r="F79" s="106"/>
      <c r="G79" s="106"/>
      <c r="H79" s="106"/>
      <c r="I79" s="105"/>
      <c r="J79" s="126"/>
      <c r="K79" s="106"/>
      <c r="L79" s="106"/>
      <c r="M79" s="106"/>
      <c r="N79" s="106"/>
      <c r="O79" s="105"/>
      <c r="P79" s="126"/>
      <c r="Q79" s="106"/>
      <c r="R79" s="106"/>
      <c r="S79" s="106"/>
      <c r="T79" s="106"/>
      <c r="U79" s="105"/>
      <c r="V79" s="137">
        <f t="shared" si="3"/>
        <v>0</v>
      </c>
      <c r="W79" s="138">
        <f t="shared" si="4"/>
        <v>0</v>
      </c>
    </row>
    <row r="80" spans="1:23" x14ac:dyDescent="0.2">
      <c r="A80" s="53">
        <v>69</v>
      </c>
      <c r="B80" s="52"/>
      <c r="C80" s="125"/>
      <c r="D80" s="126"/>
      <c r="E80" s="106"/>
      <c r="F80" s="106"/>
      <c r="G80" s="106"/>
      <c r="H80" s="106"/>
      <c r="I80" s="105"/>
      <c r="J80" s="126"/>
      <c r="K80" s="106"/>
      <c r="L80" s="106"/>
      <c r="M80" s="106"/>
      <c r="N80" s="106"/>
      <c r="O80" s="105"/>
      <c r="P80" s="126"/>
      <c r="Q80" s="106"/>
      <c r="R80" s="106"/>
      <c r="S80" s="106"/>
      <c r="T80" s="106"/>
      <c r="U80" s="105"/>
      <c r="V80" s="137">
        <f t="shared" si="3"/>
        <v>0</v>
      </c>
      <c r="W80" s="138">
        <f t="shared" si="4"/>
        <v>0</v>
      </c>
    </row>
    <row r="81" spans="1:23" x14ac:dyDescent="0.2">
      <c r="A81" s="53">
        <v>70</v>
      </c>
      <c r="B81" s="52"/>
      <c r="C81" s="125"/>
      <c r="D81" s="126"/>
      <c r="E81" s="106"/>
      <c r="F81" s="106"/>
      <c r="G81" s="106"/>
      <c r="H81" s="106"/>
      <c r="I81" s="105"/>
      <c r="J81" s="126"/>
      <c r="K81" s="106"/>
      <c r="L81" s="106"/>
      <c r="M81" s="106"/>
      <c r="N81" s="106"/>
      <c r="O81" s="105"/>
      <c r="P81" s="126"/>
      <c r="Q81" s="106"/>
      <c r="R81" s="106"/>
      <c r="S81" s="106"/>
      <c r="T81" s="106"/>
      <c r="U81" s="105"/>
      <c r="V81" s="137">
        <f t="shared" si="3"/>
        <v>0</v>
      </c>
      <c r="W81" s="138">
        <f t="shared" si="4"/>
        <v>0</v>
      </c>
    </row>
    <row r="82" spans="1:23" x14ac:dyDescent="0.2">
      <c r="A82" s="53">
        <v>71</v>
      </c>
      <c r="B82" s="52"/>
      <c r="C82" s="125"/>
      <c r="D82" s="126"/>
      <c r="E82" s="106"/>
      <c r="F82" s="106"/>
      <c r="G82" s="106"/>
      <c r="H82" s="106"/>
      <c r="I82" s="105"/>
      <c r="J82" s="126"/>
      <c r="K82" s="106"/>
      <c r="L82" s="106"/>
      <c r="M82" s="106"/>
      <c r="N82" s="106"/>
      <c r="O82" s="105"/>
      <c r="P82" s="126"/>
      <c r="Q82" s="106"/>
      <c r="R82" s="106"/>
      <c r="S82" s="106"/>
      <c r="T82" s="106"/>
      <c r="U82" s="105"/>
      <c r="V82" s="137">
        <f t="shared" si="3"/>
        <v>0</v>
      </c>
      <c r="W82" s="138">
        <f t="shared" si="4"/>
        <v>0</v>
      </c>
    </row>
    <row r="83" spans="1:23" x14ac:dyDescent="0.2">
      <c r="A83" s="53">
        <v>72</v>
      </c>
      <c r="B83" s="52"/>
      <c r="C83" s="125"/>
      <c r="D83" s="126"/>
      <c r="E83" s="106"/>
      <c r="F83" s="106"/>
      <c r="G83" s="106"/>
      <c r="H83" s="106"/>
      <c r="I83" s="105"/>
      <c r="J83" s="126"/>
      <c r="K83" s="106"/>
      <c r="L83" s="106"/>
      <c r="M83" s="106"/>
      <c r="N83" s="106"/>
      <c r="O83" s="105"/>
      <c r="P83" s="126"/>
      <c r="Q83" s="106"/>
      <c r="R83" s="106"/>
      <c r="S83" s="106"/>
      <c r="T83" s="106"/>
      <c r="U83" s="105"/>
      <c r="V83" s="137">
        <f t="shared" si="3"/>
        <v>0</v>
      </c>
      <c r="W83" s="138">
        <f t="shared" si="4"/>
        <v>0</v>
      </c>
    </row>
    <row r="84" spans="1:23" x14ac:dyDescent="0.2">
      <c r="A84" s="53">
        <v>73</v>
      </c>
      <c r="B84" s="52"/>
      <c r="C84" s="125"/>
      <c r="D84" s="126"/>
      <c r="E84" s="106"/>
      <c r="F84" s="106"/>
      <c r="G84" s="106"/>
      <c r="H84" s="106"/>
      <c r="I84" s="105"/>
      <c r="J84" s="126"/>
      <c r="K84" s="106"/>
      <c r="L84" s="106"/>
      <c r="M84" s="106"/>
      <c r="N84" s="106"/>
      <c r="O84" s="105"/>
      <c r="P84" s="126"/>
      <c r="Q84" s="106"/>
      <c r="R84" s="106"/>
      <c r="S84" s="106"/>
      <c r="T84" s="106"/>
      <c r="U84" s="105"/>
      <c r="V84" s="137">
        <f t="shared" si="3"/>
        <v>0</v>
      </c>
      <c r="W84" s="138">
        <f t="shared" si="4"/>
        <v>0</v>
      </c>
    </row>
    <row r="85" spans="1:23" x14ac:dyDescent="0.2">
      <c r="A85" s="53">
        <v>74</v>
      </c>
      <c r="B85" s="52"/>
      <c r="C85" s="125"/>
      <c r="D85" s="126"/>
      <c r="E85" s="106"/>
      <c r="F85" s="106"/>
      <c r="G85" s="106"/>
      <c r="H85" s="106"/>
      <c r="I85" s="105"/>
      <c r="J85" s="126"/>
      <c r="K85" s="106"/>
      <c r="L85" s="106"/>
      <c r="M85" s="106"/>
      <c r="N85" s="106"/>
      <c r="O85" s="105"/>
      <c r="P85" s="126"/>
      <c r="Q85" s="106"/>
      <c r="R85" s="106"/>
      <c r="S85" s="106"/>
      <c r="T85" s="106"/>
      <c r="U85" s="105"/>
      <c r="V85" s="137">
        <f t="shared" si="3"/>
        <v>0</v>
      </c>
      <c r="W85" s="138">
        <f t="shared" si="4"/>
        <v>0</v>
      </c>
    </row>
    <row r="86" spans="1:23" x14ac:dyDescent="0.2">
      <c r="A86" s="53">
        <v>75</v>
      </c>
      <c r="B86" s="52"/>
      <c r="C86" s="125"/>
      <c r="D86" s="126"/>
      <c r="E86" s="106"/>
      <c r="F86" s="106"/>
      <c r="G86" s="106"/>
      <c r="H86" s="106"/>
      <c r="I86" s="105"/>
      <c r="J86" s="126"/>
      <c r="K86" s="106"/>
      <c r="L86" s="106"/>
      <c r="M86" s="106"/>
      <c r="N86" s="106"/>
      <c r="O86" s="105"/>
      <c r="P86" s="126"/>
      <c r="Q86" s="106"/>
      <c r="R86" s="106"/>
      <c r="S86" s="106"/>
      <c r="T86" s="106"/>
      <c r="U86" s="105"/>
      <c r="V86" s="137">
        <f t="shared" si="3"/>
        <v>0</v>
      </c>
      <c r="W86" s="138">
        <f t="shared" si="4"/>
        <v>0</v>
      </c>
    </row>
    <row r="87" spans="1:23" x14ac:dyDescent="0.2">
      <c r="A87" s="53">
        <v>76</v>
      </c>
      <c r="B87" s="52"/>
      <c r="C87" s="125"/>
      <c r="D87" s="126"/>
      <c r="E87" s="106"/>
      <c r="F87" s="106"/>
      <c r="G87" s="106"/>
      <c r="H87" s="106"/>
      <c r="I87" s="105"/>
      <c r="J87" s="126"/>
      <c r="K87" s="106"/>
      <c r="L87" s="106"/>
      <c r="M87" s="106"/>
      <c r="N87" s="106"/>
      <c r="O87" s="105"/>
      <c r="P87" s="126"/>
      <c r="Q87" s="106"/>
      <c r="R87" s="106"/>
      <c r="S87" s="106"/>
      <c r="T87" s="106"/>
      <c r="U87" s="105"/>
      <c r="V87" s="137">
        <f t="shared" si="3"/>
        <v>0</v>
      </c>
      <c r="W87" s="138">
        <f t="shared" si="4"/>
        <v>0</v>
      </c>
    </row>
    <row r="88" spans="1:23" x14ac:dyDescent="0.2">
      <c r="A88" s="53">
        <v>77</v>
      </c>
      <c r="B88" s="52"/>
      <c r="C88" s="125"/>
      <c r="D88" s="126"/>
      <c r="E88" s="106"/>
      <c r="F88" s="106"/>
      <c r="G88" s="106"/>
      <c r="H88" s="106"/>
      <c r="I88" s="105"/>
      <c r="J88" s="126"/>
      <c r="K88" s="106"/>
      <c r="L88" s="106"/>
      <c r="M88" s="106"/>
      <c r="N88" s="106"/>
      <c r="O88" s="105"/>
      <c r="P88" s="126"/>
      <c r="Q88" s="106"/>
      <c r="R88" s="106"/>
      <c r="S88" s="106"/>
      <c r="T88" s="106"/>
      <c r="U88" s="105"/>
      <c r="V88" s="137">
        <f t="shared" si="3"/>
        <v>0</v>
      </c>
      <c r="W88" s="138">
        <f t="shared" si="4"/>
        <v>0</v>
      </c>
    </row>
    <row r="89" spans="1:23" x14ac:dyDescent="0.2">
      <c r="A89" s="53">
        <v>78</v>
      </c>
      <c r="B89" s="52"/>
      <c r="C89" s="125"/>
      <c r="D89" s="126"/>
      <c r="E89" s="106"/>
      <c r="F89" s="106"/>
      <c r="G89" s="106"/>
      <c r="H89" s="106"/>
      <c r="I89" s="105"/>
      <c r="J89" s="126"/>
      <c r="K89" s="106"/>
      <c r="L89" s="106"/>
      <c r="M89" s="106"/>
      <c r="N89" s="106"/>
      <c r="O89" s="105"/>
      <c r="P89" s="126"/>
      <c r="Q89" s="106"/>
      <c r="R89" s="106"/>
      <c r="S89" s="106"/>
      <c r="T89" s="106"/>
      <c r="U89" s="105"/>
      <c r="V89" s="137">
        <f t="shared" si="3"/>
        <v>0</v>
      </c>
      <c r="W89" s="138">
        <f t="shared" si="4"/>
        <v>0</v>
      </c>
    </row>
    <row r="90" spans="1:23" x14ac:dyDescent="0.2">
      <c r="A90" s="53">
        <v>79</v>
      </c>
      <c r="B90" s="52"/>
      <c r="C90" s="125"/>
      <c r="D90" s="126"/>
      <c r="E90" s="106"/>
      <c r="F90" s="106"/>
      <c r="G90" s="106"/>
      <c r="H90" s="106"/>
      <c r="I90" s="105"/>
      <c r="J90" s="126"/>
      <c r="K90" s="106"/>
      <c r="L90" s="106"/>
      <c r="M90" s="106"/>
      <c r="N90" s="106"/>
      <c r="O90" s="105"/>
      <c r="P90" s="126"/>
      <c r="Q90" s="106"/>
      <c r="R90" s="106"/>
      <c r="S90" s="106"/>
      <c r="T90" s="106"/>
      <c r="U90" s="105"/>
      <c r="V90" s="137">
        <f t="shared" si="3"/>
        <v>0</v>
      </c>
      <c r="W90" s="138">
        <f t="shared" si="4"/>
        <v>0</v>
      </c>
    </row>
    <row r="91" spans="1:23" x14ac:dyDescent="0.2">
      <c r="A91" s="53">
        <v>80</v>
      </c>
      <c r="B91" s="52"/>
      <c r="C91" s="125"/>
      <c r="D91" s="126"/>
      <c r="E91" s="106"/>
      <c r="F91" s="106"/>
      <c r="G91" s="106"/>
      <c r="H91" s="106"/>
      <c r="I91" s="105"/>
      <c r="J91" s="126"/>
      <c r="K91" s="106"/>
      <c r="L91" s="106"/>
      <c r="M91" s="106"/>
      <c r="N91" s="106"/>
      <c r="O91" s="105"/>
      <c r="P91" s="126"/>
      <c r="Q91" s="106"/>
      <c r="R91" s="106"/>
      <c r="S91" s="106"/>
      <c r="T91" s="106"/>
      <c r="U91" s="105"/>
      <c r="V91" s="137">
        <f t="shared" si="3"/>
        <v>0</v>
      </c>
      <c r="W91" s="138">
        <f t="shared" si="4"/>
        <v>0</v>
      </c>
    </row>
    <row r="92" spans="1:23" x14ac:dyDescent="0.2">
      <c r="A92" s="53">
        <v>81</v>
      </c>
      <c r="B92" s="52"/>
      <c r="C92" s="125"/>
      <c r="D92" s="126"/>
      <c r="E92" s="106"/>
      <c r="F92" s="106"/>
      <c r="G92" s="106"/>
      <c r="H92" s="106"/>
      <c r="I92" s="105"/>
      <c r="J92" s="126"/>
      <c r="K92" s="106"/>
      <c r="L92" s="106"/>
      <c r="M92" s="106"/>
      <c r="N92" s="106"/>
      <c r="O92" s="105"/>
      <c r="P92" s="126"/>
      <c r="Q92" s="106"/>
      <c r="R92" s="106"/>
      <c r="S92" s="106"/>
      <c r="T92" s="106"/>
      <c r="U92" s="105"/>
      <c r="V92" s="137">
        <f t="shared" si="3"/>
        <v>0</v>
      </c>
      <c r="W92" s="138">
        <f t="shared" si="4"/>
        <v>0</v>
      </c>
    </row>
    <row r="93" spans="1:23" x14ac:dyDescent="0.2">
      <c r="A93" s="53">
        <v>82</v>
      </c>
      <c r="B93" s="52"/>
      <c r="C93" s="125"/>
      <c r="D93" s="126"/>
      <c r="E93" s="106"/>
      <c r="F93" s="106"/>
      <c r="G93" s="106"/>
      <c r="H93" s="106"/>
      <c r="I93" s="105"/>
      <c r="J93" s="126"/>
      <c r="K93" s="106"/>
      <c r="L93" s="106"/>
      <c r="M93" s="106"/>
      <c r="N93" s="106"/>
      <c r="O93" s="105"/>
      <c r="P93" s="126"/>
      <c r="Q93" s="106"/>
      <c r="R93" s="106"/>
      <c r="S93" s="106"/>
      <c r="T93" s="106"/>
      <c r="U93" s="105"/>
      <c r="V93" s="137">
        <f t="shared" si="3"/>
        <v>0</v>
      </c>
      <c r="W93" s="138">
        <f t="shared" si="4"/>
        <v>0</v>
      </c>
    </row>
    <row r="94" spans="1:23" x14ac:dyDescent="0.2">
      <c r="A94" s="53">
        <v>83</v>
      </c>
      <c r="B94" s="52"/>
      <c r="C94" s="125"/>
      <c r="D94" s="126"/>
      <c r="E94" s="106"/>
      <c r="F94" s="106"/>
      <c r="G94" s="106"/>
      <c r="H94" s="106"/>
      <c r="I94" s="105"/>
      <c r="J94" s="126"/>
      <c r="K94" s="106"/>
      <c r="L94" s="106"/>
      <c r="M94" s="106"/>
      <c r="N94" s="106"/>
      <c r="O94" s="105"/>
      <c r="P94" s="126"/>
      <c r="Q94" s="106"/>
      <c r="R94" s="106"/>
      <c r="S94" s="106"/>
      <c r="T94" s="106"/>
      <c r="U94" s="105"/>
      <c r="V94" s="137">
        <f t="shared" si="3"/>
        <v>0</v>
      </c>
      <c r="W94" s="138">
        <f t="shared" si="4"/>
        <v>0</v>
      </c>
    </row>
    <row r="95" spans="1:23" x14ac:dyDescent="0.2">
      <c r="A95" s="53">
        <v>84</v>
      </c>
      <c r="B95" s="52"/>
      <c r="C95" s="125"/>
      <c r="D95" s="126"/>
      <c r="E95" s="106"/>
      <c r="F95" s="106"/>
      <c r="G95" s="106"/>
      <c r="H95" s="106"/>
      <c r="I95" s="105"/>
      <c r="J95" s="126"/>
      <c r="K95" s="106"/>
      <c r="L95" s="106"/>
      <c r="M95" s="106"/>
      <c r="N95" s="106"/>
      <c r="O95" s="105"/>
      <c r="P95" s="126"/>
      <c r="Q95" s="106"/>
      <c r="R95" s="106"/>
      <c r="S95" s="106"/>
      <c r="T95" s="106"/>
      <c r="U95" s="105"/>
      <c r="V95" s="137">
        <f t="shared" si="3"/>
        <v>0</v>
      </c>
      <c r="W95" s="138">
        <f t="shared" si="4"/>
        <v>0</v>
      </c>
    </row>
    <row r="96" spans="1:23" x14ac:dyDescent="0.2">
      <c r="A96" s="53">
        <v>85</v>
      </c>
      <c r="B96" s="52"/>
      <c r="C96" s="125"/>
      <c r="D96" s="126"/>
      <c r="E96" s="106"/>
      <c r="F96" s="106"/>
      <c r="G96" s="106"/>
      <c r="H96" s="106"/>
      <c r="I96" s="105"/>
      <c r="J96" s="126"/>
      <c r="K96" s="106"/>
      <c r="L96" s="106"/>
      <c r="M96" s="106"/>
      <c r="N96" s="106"/>
      <c r="O96" s="105"/>
      <c r="P96" s="126"/>
      <c r="Q96" s="106"/>
      <c r="R96" s="106"/>
      <c r="S96" s="106"/>
      <c r="T96" s="106"/>
      <c r="U96" s="105"/>
      <c r="V96" s="137">
        <f t="shared" si="3"/>
        <v>0</v>
      </c>
      <c r="W96" s="138">
        <f t="shared" si="4"/>
        <v>0</v>
      </c>
    </row>
    <row r="97" spans="1:23" x14ac:dyDescent="0.2">
      <c r="A97" s="53">
        <v>86</v>
      </c>
      <c r="B97" s="52"/>
      <c r="C97" s="125"/>
      <c r="D97" s="126"/>
      <c r="E97" s="106"/>
      <c r="F97" s="106"/>
      <c r="G97" s="106"/>
      <c r="H97" s="106"/>
      <c r="I97" s="105"/>
      <c r="J97" s="126"/>
      <c r="K97" s="106"/>
      <c r="L97" s="106"/>
      <c r="M97" s="106"/>
      <c r="N97" s="106"/>
      <c r="O97" s="105"/>
      <c r="P97" s="126"/>
      <c r="Q97" s="106"/>
      <c r="R97" s="106"/>
      <c r="S97" s="106"/>
      <c r="T97" s="106"/>
      <c r="U97" s="105"/>
      <c r="V97" s="137">
        <f t="shared" si="3"/>
        <v>0</v>
      </c>
      <c r="W97" s="138">
        <f t="shared" si="4"/>
        <v>0</v>
      </c>
    </row>
    <row r="98" spans="1:23" x14ac:dyDescent="0.2">
      <c r="A98" s="53">
        <v>87</v>
      </c>
      <c r="B98" s="52"/>
      <c r="C98" s="125"/>
      <c r="D98" s="126"/>
      <c r="E98" s="106"/>
      <c r="F98" s="106"/>
      <c r="G98" s="106"/>
      <c r="H98" s="106"/>
      <c r="I98" s="105"/>
      <c r="J98" s="126"/>
      <c r="K98" s="106"/>
      <c r="L98" s="106"/>
      <c r="M98" s="106"/>
      <c r="N98" s="106"/>
      <c r="O98" s="105"/>
      <c r="P98" s="126"/>
      <c r="Q98" s="106"/>
      <c r="R98" s="106"/>
      <c r="S98" s="106"/>
      <c r="T98" s="106"/>
      <c r="U98" s="105"/>
      <c r="V98" s="137">
        <f t="shared" si="3"/>
        <v>0</v>
      </c>
      <c r="W98" s="138">
        <f t="shared" si="4"/>
        <v>0</v>
      </c>
    </row>
    <row r="99" spans="1:23" x14ac:dyDescent="0.2">
      <c r="A99" s="53">
        <v>88</v>
      </c>
      <c r="B99" s="52"/>
      <c r="C99" s="125"/>
      <c r="D99" s="126"/>
      <c r="E99" s="106"/>
      <c r="F99" s="106"/>
      <c r="G99" s="106"/>
      <c r="H99" s="106"/>
      <c r="I99" s="105"/>
      <c r="J99" s="126"/>
      <c r="K99" s="106"/>
      <c r="L99" s="106"/>
      <c r="M99" s="106"/>
      <c r="N99" s="106"/>
      <c r="O99" s="105"/>
      <c r="P99" s="126"/>
      <c r="Q99" s="106"/>
      <c r="R99" s="106"/>
      <c r="S99" s="106"/>
      <c r="T99" s="106"/>
      <c r="U99" s="105"/>
      <c r="V99" s="137">
        <f t="shared" si="3"/>
        <v>0</v>
      </c>
      <c r="W99" s="138">
        <f t="shared" si="4"/>
        <v>0</v>
      </c>
    </row>
    <row r="100" spans="1:23" x14ac:dyDescent="0.2">
      <c r="A100" s="53">
        <v>89</v>
      </c>
      <c r="B100" s="52"/>
      <c r="C100" s="125"/>
      <c r="D100" s="126"/>
      <c r="E100" s="106"/>
      <c r="F100" s="106"/>
      <c r="G100" s="106"/>
      <c r="H100" s="106"/>
      <c r="I100" s="105"/>
      <c r="J100" s="126"/>
      <c r="K100" s="106"/>
      <c r="L100" s="106"/>
      <c r="M100" s="106"/>
      <c r="N100" s="106"/>
      <c r="O100" s="105"/>
      <c r="P100" s="126"/>
      <c r="Q100" s="106"/>
      <c r="R100" s="106"/>
      <c r="S100" s="106"/>
      <c r="T100" s="106"/>
      <c r="U100" s="105"/>
      <c r="V100" s="137">
        <f t="shared" si="3"/>
        <v>0</v>
      </c>
      <c r="W100" s="138">
        <f t="shared" si="4"/>
        <v>0</v>
      </c>
    </row>
    <row r="101" spans="1:23" x14ac:dyDescent="0.2">
      <c r="A101" s="53">
        <v>90</v>
      </c>
      <c r="B101" s="52"/>
      <c r="C101" s="125"/>
      <c r="D101" s="126"/>
      <c r="E101" s="106"/>
      <c r="F101" s="106"/>
      <c r="G101" s="106"/>
      <c r="H101" s="106"/>
      <c r="I101" s="105"/>
      <c r="J101" s="126"/>
      <c r="K101" s="106"/>
      <c r="L101" s="106"/>
      <c r="M101" s="106"/>
      <c r="N101" s="106"/>
      <c r="O101" s="105"/>
      <c r="P101" s="126"/>
      <c r="Q101" s="106"/>
      <c r="R101" s="106"/>
      <c r="S101" s="106"/>
      <c r="T101" s="106"/>
      <c r="U101" s="105"/>
      <c r="V101" s="137">
        <f t="shared" si="3"/>
        <v>0</v>
      </c>
      <c r="W101" s="138">
        <f t="shared" si="4"/>
        <v>0</v>
      </c>
    </row>
    <row r="102" spans="1:23" x14ac:dyDescent="0.2">
      <c r="A102" s="53">
        <v>91</v>
      </c>
      <c r="B102" s="52"/>
      <c r="C102" s="125"/>
      <c r="D102" s="126"/>
      <c r="E102" s="106"/>
      <c r="F102" s="106"/>
      <c r="G102" s="106"/>
      <c r="H102" s="106"/>
      <c r="I102" s="105"/>
      <c r="J102" s="126"/>
      <c r="K102" s="106"/>
      <c r="L102" s="106"/>
      <c r="M102" s="106"/>
      <c r="N102" s="106"/>
      <c r="O102" s="105"/>
      <c r="P102" s="126"/>
      <c r="Q102" s="106"/>
      <c r="R102" s="106"/>
      <c r="S102" s="106"/>
      <c r="T102" s="106"/>
      <c r="U102" s="105"/>
      <c r="V102" s="137">
        <f t="shared" si="3"/>
        <v>0</v>
      </c>
      <c r="W102" s="138">
        <f t="shared" si="4"/>
        <v>0</v>
      </c>
    </row>
    <row r="103" spans="1:23" x14ac:dyDescent="0.2">
      <c r="A103" s="53">
        <v>92</v>
      </c>
      <c r="B103" s="52"/>
      <c r="C103" s="125"/>
      <c r="D103" s="126"/>
      <c r="E103" s="106"/>
      <c r="F103" s="106"/>
      <c r="G103" s="106"/>
      <c r="H103" s="106"/>
      <c r="I103" s="105"/>
      <c r="J103" s="126"/>
      <c r="K103" s="106"/>
      <c r="L103" s="106"/>
      <c r="M103" s="106"/>
      <c r="N103" s="106"/>
      <c r="O103" s="105"/>
      <c r="P103" s="126"/>
      <c r="Q103" s="106"/>
      <c r="R103" s="106"/>
      <c r="S103" s="106"/>
      <c r="T103" s="106"/>
      <c r="U103" s="105"/>
      <c r="V103" s="137">
        <f t="shared" si="3"/>
        <v>0</v>
      </c>
      <c r="W103" s="138">
        <f t="shared" si="4"/>
        <v>0</v>
      </c>
    </row>
    <row r="104" spans="1:23" x14ac:dyDescent="0.2">
      <c r="A104" s="53">
        <v>93</v>
      </c>
      <c r="B104" s="52"/>
      <c r="C104" s="125"/>
      <c r="D104" s="126"/>
      <c r="E104" s="106"/>
      <c r="F104" s="106"/>
      <c r="G104" s="106"/>
      <c r="H104" s="106"/>
      <c r="I104" s="105"/>
      <c r="J104" s="126"/>
      <c r="K104" s="106"/>
      <c r="L104" s="106"/>
      <c r="M104" s="106"/>
      <c r="N104" s="106"/>
      <c r="O104" s="105"/>
      <c r="P104" s="126"/>
      <c r="Q104" s="106"/>
      <c r="R104" s="106"/>
      <c r="S104" s="106"/>
      <c r="T104" s="106"/>
      <c r="U104" s="105"/>
      <c r="V104" s="137">
        <f t="shared" si="3"/>
        <v>0</v>
      </c>
      <c r="W104" s="138">
        <f t="shared" si="4"/>
        <v>0</v>
      </c>
    </row>
    <row r="105" spans="1:23" x14ac:dyDescent="0.2">
      <c r="A105" s="53">
        <v>94</v>
      </c>
      <c r="B105" s="52"/>
      <c r="C105" s="125"/>
      <c r="D105" s="126"/>
      <c r="E105" s="106"/>
      <c r="F105" s="106"/>
      <c r="G105" s="106"/>
      <c r="H105" s="106"/>
      <c r="I105" s="105"/>
      <c r="J105" s="126"/>
      <c r="K105" s="106"/>
      <c r="L105" s="106"/>
      <c r="M105" s="106"/>
      <c r="N105" s="106"/>
      <c r="O105" s="105"/>
      <c r="P105" s="126"/>
      <c r="Q105" s="106"/>
      <c r="R105" s="106"/>
      <c r="S105" s="106"/>
      <c r="T105" s="106"/>
      <c r="U105" s="105"/>
      <c r="V105" s="137">
        <f t="shared" si="3"/>
        <v>0</v>
      </c>
      <c r="W105" s="138">
        <f t="shared" si="4"/>
        <v>0</v>
      </c>
    </row>
    <row r="106" spans="1:23" x14ac:dyDescent="0.2">
      <c r="A106" s="53">
        <v>95</v>
      </c>
      <c r="B106" s="52"/>
      <c r="C106" s="125"/>
      <c r="D106" s="126"/>
      <c r="E106" s="106"/>
      <c r="F106" s="106"/>
      <c r="G106" s="106"/>
      <c r="H106" s="106"/>
      <c r="I106" s="105"/>
      <c r="J106" s="126"/>
      <c r="K106" s="106"/>
      <c r="L106" s="106"/>
      <c r="M106" s="106"/>
      <c r="N106" s="106"/>
      <c r="O106" s="105"/>
      <c r="P106" s="126"/>
      <c r="Q106" s="106"/>
      <c r="R106" s="106"/>
      <c r="S106" s="106"/>
      <c r="T106" s="106"/>
      <c r="U106" s="105"/>
      <c r="V106" s="137">
        <f t="shared" si="3"/>
        <v>0</v>
      </c>
      <c r="W106" s="138">
        <f t="shared" si="4"/>
        <v>0</v>
      </c>
    </row>
    <row r="107" spans="1:23" x14ac:dyDescent="0.2">
      <c r="A107" s="53">
        <v>96</v>
      </c>
      <c r="B107" s="52"/>
      <c r="C107" s="125"/>
      <c r="D107" s="126"/>
      <c r="E107" s="106"/>
      <c r="F107" s="106"/>
      <c r="G107" s="106"/>
      <c r="H107" s="106"/>
      <c r="I107" s="105"/>
      <c r="J107" s="126"/>
      <c r="K107" s="106"/>
      <c r="L107" s="106"/>
      <c r="M107" s="106"/>
      <c r="N107" s="106"/>
      <c r="O107" s="105"/>
      <c r="P107" s="126"/>
      <c r="Q107" s="106"/>
      <c r="R107" s="106"/>
      <c r="S107" s="106"/>
      <c r="T107" s="106"/>
      <c r="U107" s="105"/>
      <c r="V107" s="137">
        <f t="shared" si="3"/>
        <v>0</v>
      </c>
      <c r="W107" s="138">
        <f t="shared" si="4"/>
        <v>0</v>
      </c>
    </row>
    <row r="108" spans="1:23" x14ac:dyDescent="0.2">
      <c r="A108" s="53">
        <v>97</v>
      </c>
      <c r="B108" s="52"/>
      <c r="C108" s="125"/>
      <c r="D108" s="126"/>
      <c r="E108" s="106"/>
      <c r="F108" s="106"/>
      <c r="G108" s="106"/>
      <c r="H108" s="106"/>
      <c r="I108" s="105"/>
      <c r="J108" s="126"/>
      <c r="K108" s="106"/>
      <c r="L108" s="106"/>
      <c r="M108" s="106"/>
      <c r="N108" s="106"/>
      <c r="O108" s="105"/>
      <c r="P108" s="126"/>
      <c r="Q108" s="106"/>
      <c r="R108" s="106"/>
      <c r="S108" s="106"/>
      <c r="T108" s="106"/>
      <c r="U108" s="105"/>
      <c r="V108" s="137">
        <f t="shared" si="3"/>
        <v>0</v>
      </c>
      <c r="W108" s="138">
        <f t="shared" si="4"/>
        <v>0</v>
      </c>
    </row>
    <row r="109" spans="1:23" x14ac:dyDescent="0.2">
      <c r="A109" s="53">
        <v>98</v>
      </c>
      <c r="B109" s="52"/>
      <c r="C109" s="125"/>
      <c r="D109" s="126"/>
      <c r="E109" s="106"/>
      <c r="F109" s="106"/>
      <c r="G109" s="106"/>
      <c r="H109" s="106"/>
      <c r="I109" s="105"/>
      <c r="J109" s="126"/>
      <c r="K109" s="106"/>
      <c r="L109" s="106"/>
      <c r="M109" s="106"/>
      <c r="N109" s="106"/>
      <c r="O109" s="105"/>
      <c r="P109" s="126"/>
      <c r="Q109" s="106"/>
      <c r="R109" s="106"/>
      <c r="S109" s="106"/>
      <c r="T109" s="106"/>
      <c r="U109" s="105"/>
      <c r="V109" s="137">
        <f t="shared" si="3"/>
        <v>0</v>
      </c>
      <c r="W109" s="138">
        <f t="shared" si="4"/>
        <v>0</v>
      </c>
    </row>
    <row r="110" spans="1:23" x14ac:dyDescent="0.2">
      <c r="A110" s="53">
        <v>99</v>
      </c>
      <c r="B110" s="52"/>
      <c r="C110" s="125"/>
      <c r="D110" s="126"/>
      <c r="E110" s="106"/>
      <c r="F110" s="106"/>
      <c r="G110" s="106"/>
      <c r="H110" s="106"/>
      <c r="I110" s="105"/>
      <c r="J110" s="126"/>
      <c r="K110" s="106"/>
      <c r="L110" s="106"/>
      <c r="M110" s="106"/>
      <c r="N110" s="106"/>
      <c r="O110" s="105"/>
      <c r="P110" s="126"/>
      <c r="Q110" s="106"/>
      <c r="R110" s="106"/>
      <c r="S110" s="106"/>
      <c r="T110" s="106"/>
      <c r="U110" s="105"/>
      <c r="V110" s="137">
        <f t="shared" si="3"/>
        <v>0</v>
      </c>
      <c r="W110" s="138">
        <f t="shared" si="4"/>
        <v>0</v>
      </c>
    </row>
    <row r="111" spans="1:23" x14ac:dyDescent="0.2">
      <c r="A111" s="53">
        <v>100</v>
      </c>
      <c r="B111" s="52"/>
      <c r="C111" s="125"/>
      <c r="D111" s="126"/>
      <c r="E111" s="106"/>
      <c r="F111" s="106"/>
      <c r="G111" s="106"/>
      <c r="H111" s="106"/>
      <c r="I111" s="105"/>
      <c r="J111" s="126"/>
      <c r="K111" s="106"/>
      <c r="L111" s="106"/>
      <c r="M111" s="106"/>
      <c r="N111" s="106"/>
      <c r="O111" s="105"/>
      <c r="P111" s="126"/>
      <c r="Q111" s="106"/>
      <c r="R111" s="106"/>
      <c r="S111" s="106"/>
      <c r="T111" s="106"/>
      <c r="U111" s="105"/>
      <c r="V111" s="137">
        <f t="shared" si="3"/>
        <v>0</v>
      </c>
      <c r="W111" s="138">
        <f t="shared" si="4"/>
        <v>0</v>
      </c>
    </row>
    <row r="112" spans="1:23" x14ac:dyDescent="0.2">
      <c r="A112" s="53">
        <v>101</v>
      </c>
      <c r="B112" s="52"/>
      <c r="C112" s="125"/>
      <c r="D112" s="126"/>
      <c r="E112" s="106"/>
      <c r="F112" s="106"/>
      <c r="G112" s="106"/>
      <c r="H112" s="106"/>
      <c r="I112" s="105"/>
      <c r="J112" s="126"/>
      <c r="K112" s="106"/>
      <c r="L112" s="106"/>
      <c r="M112" s="106"/>
      <c r="N112" s="106"/>
      <c r="O112" s="105"/>
      <c r="P112" s="126"/>
      <c r="Q112" s="106"/>
      <c r="R112" s="106"/>
      <c r="S112" s="106"/>
      <c r="T112" s="106"/>
      <c r="U112" s="105"/>
      <c r="V112" s="137">
        <f t="shared" si="3"/>
        <v>0</v>
      </c>
      <c r="W112" s="138">
        <f t="shared" si="4"/>
        <v>0</v>
      </c>
    </row>
    <row r="113" spans="1:23" x14ac:dyDescent="0.2">
      <c r="A113" s="53">
        <v>102</v>
      </c>
      <c r="B113" s="52"/>
      <c r="C113" s="125"/>
      <c r="D113" s="126"/>
      <c r="E113" s="106"/>
      <c r="F113" s="106"/>
      <c r="G113" s="106"/>
      <c r="H113" s="106"/>
      <c r="I113" s="105"/>
      <c r="J113" s="126"/>
      <c r="K113" s="106"/>
      <c r="L113" s="106"/>
      <c r="M113" s="106"/>
      <c r="N113" s="106"/>
      <c r="O113" s="105"/>
      <c r="P113" s="126"/>
      <c r="Q113" s="106"/>
      <c r="R113" s="106"/>
      <c r="S113" s="106"/>
      <c r="T113" s="106"/>
      <c r="U113" s="105"/>
      <c r="V113" s="137">
        <f t="shared" si="3"/>
        <v>0</v>
      </c>
      <c r="W113" s="138">
        <f t="shared" si="4"/>
        <v>0</v>
      </c>
    </row>
    <row r="114" spans="1:23" x14ac:dyDescent="0.2">
      <c r="A114" s="53">
        <v>103</v>
      </c>
      <c r="B114" s="52"/>
      <c r="C114" s="125"/>
      <c r="D114" s="126"/>
      <c r="E114" s="106"/>
      <c r="F114" s="106"/>
      <c r="G114" s="106"/>
      <c r="H114" s="106"/>
      <c r="I114" s="105"/>
      <c r="J114" s="126"/>
      <c r="K114" s="106"/>
      <c r="L114" s="106"/>
      <c r="M114" s="106"/>
      <c r="N114" s="106"/>
      <c r="O114" s="105"/>
      <c r="P114" s="126"/>
      <c r="Q114" s="106"/>
      <c r="R114" s="106"/>
      <c r="S114" s="106"/>
      <c r="T114" s="106"/>
      <c r="U114" s="105"/>
      <c r="V114" s="137">
        <f t="shared" si="3"/>
        <v>0</v>
      </c>
      <c r="W114" s="138">
        <f t="shared" si="4"/>
        <v>0</v>
      </c>
    </row>
    <row r="115" spans="1:23" x14ac:dyDescent="0.2">
      <c r="A115" s="53">
        <v>104</v>
      </c>
      <c r="B115" s="52"/>
      <c r="C115" s="125"/>
      <c r="D115" s="126"/>
      <c r="E115" s="106"/>
      <c r="F115" s="106"/>
      <c r="G115" s="106"/>
      <c r="H115" s="106"/>
      <c r="I115" s="105"/>
      <c r="J115" s="126"/>
      <c r="K115" s="106"/>
      <c r="L115" s="106"/>
      <c r="M115" s="106"/>
      <c r="N115" s="106"/>
      <c r="O115" s="105"/>
      <c r="P115" s="126"/>
      <c r="Q115" s="106"/>
      <c r="R115" s="106"/>
      <c r="S115" s="106"/>
      <c r="T115" s="106"/>
      <c r="U115" s="105"/>
      <c r="V115" s="137">
        <f t="shared" si="3"/>
        <v>0</v>
      </c>
      <c r="W115" s="138">
        <f t="shared" si="4"/>
        <v>0</v>
      </c>
    </row>
    <row r="116" spans="1:23" x14ac:dyDescent="0.2">
      <c r="A116" s="53">
        <v>105</v>
      </c>
      <c r="B116" s="52"/>
      <c r="C116" s="125"/>
      <c r="D116" s="126"/>
      <c r="E116" s="106"/>
      <c r="F116" s="106"/>
      <c r="G116" s="106"/>
      <c r="H116" s="106"/>
      <c r="I116" s="105"/>
      <c r="J116" s="126"/>
      <c r="K116" s="106"/>
      <c r="L116" s="106"/>
      <c r="M116" s="106"/>
      <c r="N116" s="106"/>
      <c r="O116" s="105"/>
      <c r="P116" s="126"/>
      <c r="Q116" s="106"/>
      <c r="R116" s="106"/>
      <c r="S116" s="106"/>
      <c r="T116" s="106"/>
      <c r="U116" s="105"/>
      <c r="V116" s="137">
        <f t="shared" si="3"/>
        <v>0</v>
      </c>
      <c r="W116" s="138">
        <f t="shared" si="4"/>
        <v>0</v>
      </c>
    </row>
    <row r="117" spans="1:23" x14ac:dyDescent="0.2">
      <c r="A117" s="53">
        <v>106</v>
      </c>
      <c r="B117" s="52"/>
      <c r="C117" s="125"/>
      <c r="D117" s="126"/>
      <c r="E117" s="106"/>
      <c r="F117" s="106"/>
      <c r="G117" s="106"/>
      <c r="H117" s="106"/>
      <c r="I117" s="105"/>
      <c r="J117" s="126"/>
      <c r="K117" s="106"/>
      <c r="L117" s="106"/>
      <c r="M117" s="106"/>
      <c r="N117" s="106"/>
      <c r="O117" s="105"/>
      <c r="P117" s="126"/>
      <c r="Q117" s="106"/>
      <c r="R117" s="106"/>
      <c r="S117" s="106"/>
      <c r="T117" s="106"/>
      <c r="U117" s="105"/>
      <c r="V117" s="137">
        <f t="shared" si="3"/>
        <v>0</v>
      </c>
      <c r="W117" s="138">
        <f t="shared" si="4"/>
        <v>0</v>
      </c>
    </row>
    <row r="118" spans="1:23" x14ac:dyDescent="0.2">
      <c r="A118" s="53">
        <v>107</v>
      </c>
      <c r="B118" s="52"/>
      <c r="C118" s="125"/>
      <c r="D118" s="126"/>
      <c r="E118" s="106"/>
      <c r="F118" s="106"/>
      <c r="G118" s="106"/>
      <c r="H118" s="106"/>
      <c r="I118" s="105"/>
      <c r="J118" s="126"/>
      <c r="K118" s="106"/>
      <c r="L118" s="106"/>
      <c r="M118" s="106"/>
      <c r="N118" s="106"/>
      <c r="O118" s="105"/>
      <c r="P118" s="126"/>
      <c r="Q118" s="106"/>
      <c r="R118" s="106"/>
      <c r="S118" s="106"/>
      <c r="T118" s="106"/>
      <c r="U118" s="105"/>
      <c r="V118" s="137">
        <f t="shared" si="3"/>
        <v>0</v>
      </c>
      <c r="W118" s="138">
        <f t="shared" si="4"/>
        <v>0</v>
      </c>
    </row>
    <row r="119" spans="1:23" x14ac:dyDescent="0.2">
      <c r="A119" s="53">
        <v>108</v>
      </c>
      <c r="B119" s="52"/>
      <c r="C119" s="125"/>
      <c r="D119" s="126"/>
      <c r="E119" s="106"/>
      <c r="F119" s="106"/>
      <c r="G119" s="106"/>
      <c r="H119" s="106"/>
      <c r="I119" s="105"/>
      <c r="J119" s="126"/>
      <c r="K119" s="106"/>
      <c r="L119" s="106"/>
      <c r="M119" s="106"/>
      <c r="N119" s="106"/>
      <c r="O119" s="105"/>
      <c r="P119" s="126"/>
      <c r="Q119" s="106"/>
      <c r="R119" s="106"/>
      <c r="S119" s="106"/>
      <c r="T119" s="106"/>
      <c r="U119" s="105"/>
      <c r="V119" s="137">
        <f t="shared" si="3"/>
        <v>0</v>
      </c>
      <c r="W119" s="138">
        <f t="shared" si="4"/>
        <v>0</v>
      </c>
    </row>
    <row r="120" spans="1:23" x14ac:dyDescent="0.2">
      <c r="A120" s="53">
        <v>109</v>
      </c>
      <c r="B120" s="52"/>
      <c r="C120" s="125"/>
      <c r="D120" s="126"/>
      <c r="E120" s="106"/>
      <c r="F120" s="106"/>
      <c r="G120" s="106"/>
      <c r="H120" s="106"/>
      <c r="I120" s="105"/>
      <c r="J120" s="126"/>
      <c r="K120" s="106"/>
      <c r="L120" s="106"/>
      <c r="M120" s="106"/>
      <c r="N120" s="106"/>
      <c r="O120" s="105"/>
      <c r="P120" s="126"/>
      <c r="Q120" s="106"/>
      <c r="R120" s="106"/>
      <c r="S120" s="106"/>
      <c r="T120" s="106"/>
      <c r="U120" s="105"/>
      <c r="V120" s="137">
        <f t="shared" si="3"/>
        <v>0</v>
      </c>
      <c r="W120" s="138">
        <f t="shared" si="4"/>
        <v>0</v>
      </c>
    </row>
    <row r="121" spans="1:23" x14ac:dyDescent="0.2">
      <c r="A121" s="53">
        <v>110</v>
      </c>
      <c r="B121" s="52"/>
      <c r="C121" s="125"/>
      <c r="D121" s="126"/>
      <c r="E121" s="106"/>
      <c r="F121" s="106"/>
      <c r="G121" s="106"/>
      <c r="H121" s="106"/>
      <c r="I121" s="105"/>
      <c r="J121" s="126"/>
      <c r="K121" s="106"/>
      <c r="L121" s="106"/>
      <c r="M121" s="106"/>
      <c r="N121" s="106"/>
      <c r="O121" s="105"/>
      <c r="P121" s="126"/>
      <c r="Q121" s="106"/>
      <c r="R121" s="106"/>
      <c r="S121" s="106"/>
      <c r="T121" s="106"/>
      <c r="U121" s="105"/>
      <c r="V121" s="137">
        <f t="shared" si="3"/>
        <v>0</v>
      </c>
      <c r="W121" s="138">
        <f t="shared" si="4"/>
        <v>0</v>
      </c>
    </row>
    <row r="122" spans="1:23" x14ac:dyDescent="0.2">
      <c r="A122" s="53">
        <v>111</v>
      </c>
      <c r="B122" s="52"/>
      <c r="C122" s="125"/>
      <c r="D122" s="126"/>
      <c r="E122" s="106"/>
      <c r="F122" s="106"/>
      <c r="G122" s="106"/>
      <c r="H122" s="106"/>
      <c r="I122" s="105"/>
      <c r="J122" s="126"/>
      <c r="K122" s="106"/>
      <c r="L122" s="106"/>
      <c r="M122" s="106"/>
      <c r="N122" s="106"/>
      <c r="O122" s="105"/>
      <c r="P122" s="126"/>
      <c r="Q122" s="106"/>
      <c r="R122" s="106"/>
      <c r="S122" s="106"/>
      <c r="T122" s="106"/>
      <c r="U122" s="105"/>
      <c r="V122" s="137">
        <f t="shared" si="3"/>
        <v>0</v>
      </c>
      <c r="W122" s="138">
        <f t="shared" si="4"/>
        <v>0</v>
      </c>
    </row>
    <row r="123" spans="1:23" x14ac:dyDescent="0.2">
      <c r="A123" s="53">
        <v>112</v>
      </c>
      <c r="B123" s="52"/>
      <c r="C123" s="125"/>
      <c r="D123" s="126"/>
      <c r="E123" s="106"/>
      <c r="F123" s="106"/>
      <c r="G123" s="106"/>
      <c r="H123" s="106"/>
      <c r="I123" s="105"/>
      <c r="J123" s="126"/>
      <c r="K123" s="106"/>
      <c r="L123" s="106"/>
      <c r="M123" s="106"/>
      <c r="N123" s="106"/>
      <c r="O123" s="105"/>
      <c r="P123" s="126"/>
      <c r="Q123" s="106"/>
      <c r="R123" s="106"/>
      <c r="S123" s="106"/>
      <c r="T123" s="106"/>
      <c r="U123" s="105"/>
      <c r="V123" s="137">
        <f t="shared" si="3"/>
        <v>0</v>
      </c>
      <c r="W123" s="138">
        <f t="shared" si="4"/>
        <v>0</v>
      </c>
    </row>
    <row r="124" spans="1:23" x14ac:dyDescent="0.2">
      <c r="A124" s="53">
        <v>113</v>
      </c>
      <c r="B124" s="52"/>
      <c r="C124" s="125"/>
      <c r="D124" s="126"/>
      <c r="E124" s="106"/>
      <c r="F124" s="106"/>
      <c r="G124" s="106"/>
      <c r="H124" s="106"/>
      <c r="I124" s="105"/>
      <c r="J124" s="126"/>
      <c r="K124" s="106"/>
      <c r="L124" s="106"/>
      <c r="M124" s="106"/>
      <c r="N124" s="106"/>
      <c r="O124" s="105"/>
      <c r="P124" s="126"/>
      <c r="Q124" s="106"/>
      <c r="R124" s="106"/>
      <c r="S124" s="106"/>
      <c r="T124" s="106"/>
      <c r="U124" s="105"/>
      <c r="V124" s="137">
        <f t="shared" si="3"/>
        <v>0</v>
      </c>
      <c r="W124" s="138">
        <f t="shared" si="4"/>
        <v>0</v>
      </c>
    </row>
    <row r="125" spans="1:23" x14ac:dyDescent="0.2">
      <c r="A125" s="53">
        <v>114</v>
      </c>
      <c r="B125" s="52"/>
      <c r="C125" s="125"/>
      <c r="D125" s="126"/>
      <c r="E125" s="106"/>
      <c r="F125" s="106"/>
      <c r="G125" s="106"/>
      <c r="H125" s="106"/>
      <c r="I125" s="105"/>
      <c r="J125" s="126"/>
      <c r="K125" s="106"/>
      <c r="L125" s="106"/>
      <c r="M125" s="106"/>
      <c r="N125" s="106"/>
      <c r="O125" s="105"/>
      <c r="P125" s="126"/>
      <c r="Q125" s="106"/>
      <c r="R125" s="106"/>
      <c r="S125" s="106"/>
      <c r="T125" s="106"/>
      <c r="U125" s="105"/>
      <c r="V125" s="137">
        <f t="shared" si="3"/>
        <v>0</v>
      </c>
      <c r="W125" s="138">
        <f t="shared" si="4"/>
        <v>0</v>
      </c>
    </row>
    <row r="126" spans="1:23" x14ac:dyDescent="0.2">
      <c r="A126" s="53">
        <v>115</v>
      </c>
      <c r="B126" s="52"/>
      <c r="C126" s="125"/>
      <c r="D126" s="126"/>
      <c r="E126" s="106"/>
      <c r="F126" s="106"/>
      <c r="G126" s="106"/>
      <c r="H126" s="106"/>
      <c r="I126" s="105"/>
      <c r="J126" s="126"/>
      <c r="K126" s="106"/>
      <c r="L126" s="106"/>
      <c r="M126" s="106"/>
      <c r="N126" s="106"/>
      <c r="O126" s="105"/>
      <c r="P126" s="126"/>
      <c r="Q126" s="106"/>
      <c r="R126" s="106"/>
      <c r="S126" s="106"/>
      <c r="T126" s="106"/>
      <c r="U126" s="105"/>
      <c r="V126" s="137">
        <f t="shared" si="3"/>
        <v>0</v>
      </c>
      <c r="W126" s="138">
        <f t="shared" si="4"/>
        <v>0</v>
      </c>
    </row>
    <row r="127" spans="1:23" x14ac:dyDescent="0.2">
      <c r="A127" s="53">
        <v>116</v>
      </c>
      <c r="B127" s="52"/>
      <c r="C127" s="125"/>
      <c r="D127" s="126"/>
      <c r="E127" s="106"/>
      <c r="F127" s="106"/>
      <c r="G127" s="106"/>
      <c r="H127" s="106"/>
      <c r="I127" s="105"/>
      <c r="J127" s="126"/>
      <c r="K127" s="106"/>
      <c r="L127" s="106"/>
      <c r="M127" s="106"/>
      <c r="N127" s="106"/>
      <c r="O127" s="105"/>
      <c r="P127" s="126"/>
      <c r="Q127" s="106"/>
      <c r="R127" s="106"/>
      <c r="S127" s="106"/>
      <c r="T127" s="106"/>
      <c r="U127" s="105"/>
      <c r="V127" s="137">
        <f t="shared" si="3"/>
        <v>0</v>
      </c>
      <c r="W127" s="138">
        <f t="shared" si="4"/>
        <v>0</v>
      </c>
    </row>
    <row r="128" spans="1:23" x14ac:dyDescent="0.2">
      <c r="A128" s="53">
        <v>117</v>
      </c>
      <c r="B128" s="52"/>
      <c r="C128" s="125"/>
      <c r="D128" s="126"/>
      <c r="E128" s="106"/>
      <c r="F128" s="106"/>
      <c r="G128" s="106"/>
      <c r="H128" s="106"/>
      <c r="I128" s="105"/>
      <c r="J128" s="126"/>
      <c r="K128" s="106"/>
      <c r="L128" s="106"/>
      <c r="M128" s="106"/>
      <c r="N128" s="106"/>
      <c r="O128" s="105"/>
      <c r="P128" s="126"/>
      <c r="Q128" s="106"/>
      <c r="R128" s="106"/>
      <c r="S128" s="106"/>
      <c r="T128" s="106"/>
      <c r="U128" s="105"/>
      <c r="V128" s="137">
        <f t="shared" si="3"/>
        <v>0</v>
      </c>
      <c r="W128" s="138">
        <f t="shared" si="4"/>
        <v>0</v>
      </c>
    </row>
    <row r="129" spans="1:23" x14ac:dyDescent="0.2">
      <c r="A129" s="53">
        <v>118</v>
      </c>
      <c r="B129" s="52"/>
      <c r="C129" s="125"/>
      <c r="D129" s="126"/>
      <c r="E129" s="106"/>
      <c r="F129" s="106"/>
      <c r="G129" s="106"/>
      <c r="H129" s="106"/>
      <c r="I129" s="105"/>
      <c r="J129" s="126"/>
      <c r="K129" s="106"/>
      <c r="L129" s="106"/>
      <c r="M129" s="106"/>
      <c r="N129" s="106"/>
      <c r="O129" s="105"/>
      <c r="P129" s="126"/>
      <c r="Q129" s="106"/>
      <c r="R129" s="106"/>
      <c r="S129" s="106"/>
      <c r="T129" s="106"/>
      <c r="U129" s="105"/>
      <c r="V129" s="137">
        <f t="shared" si="3"/>
        <v>0</v>
      </c>
      <c r="W129" s="138">
        <f t="shared" si="4"/>
        <v>0</v>
      </c>
    </row>
    <row r="130" spans="1:23" x14ac:dyDescent="0.2">
      <c r="A130" s="53">
        <v>119</v>
      </c>
      <c r="B130" s="52"/>
      <c r="C130" s="125"/>
      <c r="D130" s="126"/>
      <c r="E130" s="106"/>
      <c r="F130" s="106"/>
      <c r="G130" s="106"/>
      <c r="H130" s="106"/>
      <c r="I130" s="105"/>
      <c r="J130" s="126"/>
      <c r="K130" s="106"/>
      <c r="L130" s="106"/>
      <c r="M130" s="106"/>
      <c r="N130" s="106"/>
      <c r="O130" s="105"/>
      <c r="P130" s="126"/>
      <c r="Q130" s="106"/>
      <c r="R130" s="106"/>
      <c r="S130" s="106"/>
      <c r="T130" s="106"/>
      <c r="U130" s="105"/>
      <c r="V130" s="137">
        <f t="shared" si="3"/>
        <v>0</v>
      </c>
      <c r="W130" s="138">
        <f t="shared" si="4"/>
        <v>0</v>
      </c>
    </row>
    <row r="131" spans="1:23" x14ac:dyDescent="0.2">
      <c r="A131" s="53">
        <v>120</v>
      </c>
      <c r="B131" s="52"/>
      <c r="C131" s="125"/>
      <c r="D131" s="126"/>
      <c r="E131" s="106"/>
      <c r="F131" s="106"/>
      <c r="G131" s="106"/>
      <c r="H131" s="106"/>
      <c r="I131" s="105"/>
      <c r="J131" s="126"/>
      <c r="K131" s="106"/>
      <c r="L131" s="106"/>
      <c r="M131" s="106"/>
      <c r="N131" s="106"/>
      <c r="O131" s="105"/>
      <c r="P131" s="126"/>
      <c r="Q131" s="106"/>
      <c r="R131" s="106"/>
      <c r="S131" s="106"/>
      <c r="T131" s="106"/>
      <c r="U131" s="105"/>
      <c r="V131" s="137">
        <f t="shared" si="3"/>
        <v>0</v>
      </c>
      <c r="W131" s="138">
        <f t="shared" si="4"/>
        <v>0</v>
      </c>
    </row>
    <row r="132" spans="1:23" x14ac:dyDescent="0.2">
      <c r="A132" s="53">
        <v>121</v>
      </c>
      <c r="B132" s="52"/>
      <c r="C132" s="125"/>
      <c r="D132" s="126"/>
      <c r="E132" s="106"/>
      <c r="F132" s="106"/>
      <c r="G132" s="106"/>
      <c r="H132" s="106"/>
      <c r="I132" s="105"/>
      <c r="J132" s="126"/>
      <c r="K132" s="106"/>
      <c r="L132" s="106"/>
      <c r="M132" s="106"/>
      <c r="N132" s="106"/>
      <c r="O132" s="105"/>
      <c r="P132" s="126"/>
      <c r="Q132" s="106"/>
      <c r="R132" s="106"/>
      <c r="S132" s="106"/>
      <c r="T132" s="106"/>
      <c r="U132" s="105"/>
      <c r="V132" s="137">
        <f t="shared" si="3"/>
        <v>0</v>
      </c>
      <c r="W132" s="138">
        <f t="shared" si="4"/>
        <v>0</v>
      </c>
    </row>
    <row r="133" spans="1:23" x14ac:dyDescent="0.2">
      <c r="A133" s="53">
        <v>122</v>
      </c>
      <c r="B133" s="52"/>
      <c r="C133" s="125"/>
      <c r="D133" s="126"/>
      <c r="E133" s="106"/>
      <c r="F133" s="106"/>
      <c r="G133" s="106"/>
      <c r="H133" s="106"/>
      <c r="I133" s="105"/>
      <c r="J133" s="126"/>
      <c r="K133" s="106"/>
      <c r="L133" s="106"/>
      <c r="M133" s="106"/>
      <c r="N133" s="106"/>
      <c r="O133" s="105"/>
      <c r="P133" s="126"/>
      <c r="Q133" s="106"/>
      <c r="R133" s="106"/>
      <c r="S133" s="106"/>
      <c r="T133" s="106"/>
      <c r="U133" s="105"/>
      <c r="V133" s="137">
        <f t="shared" si="3"/>
        <v>0</v>
      </c>
      <c r="W133" s="138">
        <f t="shared" si="4"/>
        <v>0</v>
      </c>
    </row>
    <row r="134" spans="1:23" x14ac:dyDescent="0.2">
      <c r="A134" s="53">
        <v>123</v>
      </c>
      <c r="B134" s="52"/>
      <c r="C134" s="125"/>
      <c r="D134" s="126"/>
      <c r="E134" s="106"/>
      <c r="F134" s="106"/>
      <c r="G134" s="106"/>
      <c r="H134" s="106"/>
      <c r="I134" s="105"/>
      <c r="J134" s="126"/>
      <c r="K134" s="106"/>
      <c r="L134" s="106"/>
      <c r="M134" s="106"/>
      <c r="N134" s="106"/>
      <c r="O134" s="105"/>
      <c r="P134" s="126"/>
      <c r="Q134" s="106"/>
      <c r="R134" s="106"/>
      <c r="S134" s="106"/>
      <c r="T134" s="106"/>
      <c r="U134" s="105"/>
      <c r="V134" s="137">
        <f t="shared" si="3"/>
        <v>0</v>
      </c>
      <c r="W134" s="138">
        <f t="shared" si="4"/>
        <v>0</v>
      </c>
    </row>
    <row r="135" spans="1:23" x14ac:dyDescent="0.2">
      <c r="A135" s="53">
        <v>124</v>
      </c>
      <c r="B135" s="52"/>
      <c r="C135" s="125"/>
      <c r="D135" s="126"/>
      <c r="E135" s="106"/>
      <c r="F135" s="106"/>
      <c r="G135" s="106"/>
      <c r="H135" s="106"/>
      <c r="I135" s="105"/>
      <c r="J135" s="126"/>
      <c r="K135" s="106"/>
      <c r="L135" s="106"/>
      <c r="M135" s="106"/>
      <c r="N135" s="106"/>
      <c r="O135" s="105"/>
      <c r="P135" s="126"/>
      <c r="Q135" s="106"/>
      <c r="R135" s="106"/>
      <c r="S135" s="106"/>
      <c r="T135" s="106"/>
      <c r="U135" s="105"/>
      <c r="V135" s="137">
        <f t="shared" si="3"/>
        <v>0</v>
      </c>
      <c r="W135" s="138">
        <f t="shared" si="4"/>
        <v>0</v>
      </c>
    </row>
    <row r="136" spans="1:23" x14ac:dyDescent="0.2">
      <c r="A136" s="53">
        <v>125</v>
      </c>
      <c r="B136" s="52"/>
      <c r="C136" s="125"/>
      <c r="D136" s="126"/>
      <c r="E136" s="106"/>
      <c r="F136" s="106"/>
      <c r="G136" s="106"/>
      <c r="H136" s="106"/>
      <c r="I136" s="105"/>
      <c r="J136" s="126"/>
      <c r="K136" s="106"/>
      <c r="L136" s="106"/>
      <c r="M136" s="106"/>
      <c r="N136" s="106"/>
      <c r="O136" s="105"/>
      <c r="P136" s="126"/>
      <c r="Q136" s="106"/>
      <c r="R136" s="106"/>
      <c r="S136" s="106"/>
      <c r="T136" s="106"/>
      <c r="U136" s="105"/>
      <c r="V136" s="137">
        <f t="shared" si="3"/>
        <v>0</v>
      </c>
      <c r="W136" s="138">
        <f t="shared" si="4"/>
        <v>0</v>
      </c>
    </row>
    <row r="137" spans="1:23" x14ac:dyDescent="0.2">
      <c r="A137" s="53">
        <v>126</v>
      </c>
      <c r="B137" s="52"/>
      <c r="C137" s="125"/>
      <c r="D137" s="126"/>
      <c r="E137" s="106"/>
      <c r="F137" s="106"/>
      <c r="G137" s="106"/>
      <c r="H137" s="106"/>
      <c r="I137" s="105"/>
      <c r="J137" s="126"/>
      <c r="K137" s="106"/>
      <c r="L137" s="106"/>
      <c r="M137" s="106"/>
      <c r="N137" s="106"/>
      <c r="O137" s="105"/>
      <c r="P137" s="126"/>
      <c r="Q137" s="106"/>
      <c r="R137" s="106"/>
      <c r="S137" s="106"/>
      <c r="T137" s="106"/>
      <c r="U137" s="105"/>
      <c r="V137" s="137">
        <f t="shared" si="3"/>
        <v>0</v>
      </c>
      <c r="W137" s="138">
        <f t="shared" si="4"/>
        <v>0</v>
      </c>
    </row>
    <row r="138" spans="1:23" x14ac:dyDescent="0.2">
      <c r="A138" s="53">
        <v>127</v>
      </c>
      <c r="B138" s="52"/>
      <c r="C138" s="125"/>
      <c r="D138" s="126"/>
      <c r="E138" s="106"/>
      <c r="F138" s="106"/>
      <c r="G138" s="106"/>
      <c r="H138" s="106"/>
      <c r="I138" s="105"/>
      <c r="J138" s="126"/>
      <c r="K138" s="106"/>
      <c r="L138" s="106"/>
      <c r="M138" s="106"/>
      <c r="N138" s="106"/>
      <c r="O138" s="105"/>
      <c r="P138" s="126"/>
      <c r="Q138" s="106"/>
      <c r="R138" s="106"/>
      <c r="S138" s="106"/>
      <c r="T138" s="106"/>
      <c r="U138" s="105"/>
      <c r="V138" s="137">
        <f t="shared" si="3"/>
        <v>0</v>
      </c>
      <c r="W138" s="138">
        <f t="shared" si="4"/>
        <v>0</v>
      </c>
    </row>
    <row r="139" spans="1:23" x14ac:dyDescent="0.2">
      <c r="A139" s="53">
        <v>128</v>
      </c>
      <c r="B139" s="52"/>
      <c r="C139" s="125"/>
      <c r="D139" s="126"/>
      <c r="E139" s="106"/>
      <c r="F139" s="106"/>
      <c r="G139" s="106"/>
      <c r="H139" s="106"/>
      <c r="I139" s="105"/>
      <c r="J139" s="126"/>
      <c r="K139" s="106"/>
      <c r="L139" s="106"/>
      <c r="M139" s="106"/>
      <c r="N139" s="106"/>
      <c r="O139" s="105"/>
      <c r="P139" s="126"/>
      <c r="Q139" s="106"/>
      <c r="R139" s="106"/>
      <c r="S139" s="106"/>
      <c r="T139" s="106"/>
      <c r="U139" s="105"/>
      <c r="V139" s="137">
        <f t="shared" si="3"/>
        <v>0</v>
      </c>
      <c r="W139" s="138">
        <f t="shared" si="4"/>
        <v>0</v>
      </c>
    </row>
    <row r="140" spans="1:23" x14ac:dyDescent="0.2">
      <c r="A140" s="53">
        <v>129</v>
      </c>
      <c r="B140" s="52"/>
      <c r="C140" s="125"/>
      <c r="D140" s="126"/>
      <c r="E140" s="106"/>
      <c r="F140" s="106"/>
      <c r="G140" s="106"/>
      <c r="H140" s="106"/>
      <c r="I140" s="105"/>
      <c r="J140" s="126"/>
      <c r="K140" s="106"/>
      <c r="L140" s="106"/>
      <c r="M140" s="106"/>
      <c r="N140" s="106"/>
      <c r="O140" s="105"/>
      <c r="P140" s="126"/>
      <c r="Q140" s="106"/>
      <c r="R140" s="106"/>
      <c r="S140" s="106"/>
      <c r="T140" s="106"/>
      <c r="U140" s="105"/>
      <c r="V140" s="137">
        <f t="shared" si="3"/>
        <v>0</v>
      </c>
      <c r="W140" s="138">
        <f t="shared" si="4"/>
        <v>0</v>
      </c>
    </row>
    <row r="141" spans="1:23" x14ac:dyDescent="0.2">
      <c r="A141" s="53">
        <v>130</v>
      </c>
      <c r="B141" s="52"/>
      <c r="C141" s="125"/>
      <c r="D141" s="126"/>
      <c r="E141" s="106"/>
      <c r="F141" s="106"/>
      <c r="G141" s="106"/>
      <c r="H141" s="106"/>
      <c r="I141" s="105"/>
      <c r="J141" s="126"/>
      <c r="K141" s="106"/>
      <c r="L141" s="106"/>
      <c r="M141" s="106"/>
      <c r="N141" s="106"/>
      <c r="O141" s="105"/>
      <c r="P141" s="126"/>
      <c r="Q141" s="106"/>
      <c r="R141" s="106"/>
      <c r="S141" s="106"/>
      <c r="T141" s="106"/>
      <c r="U141" s="105"/>
      <c r="V141" s="137">
        <f t="shared" ref="V141:V204" si="5">SUM(D141:U141)</f>
        <v>0</v>
      </c>
      <c r="W141" s="138">
        <f t="shared" ref="W141:W204" si="6">C141-V141</f>
        <v>0</v>
      </c>
    </row>
    <row r="142" spans="1:23" x14ac:dyDescent="0.2">
      <c r="A142" s="53">
        <v>131</v>
      </c>
      <c r="B142" s="52"/>
      <c r="C142" s="125"/>
      <c r="D142" s="126"/>
      <c r="E142" s="106"/>
      <c r="F142" s="106"/>
      <c r="G142" s="106"/>
      <c r="H142" s="106"/>
      <c r="I142" s="105"/>
      <c r="J142" s="126"/>
      <c r="K142" s="106"/>
      <c r="L142" s="106"/>
      <c r="M142" s="106"/>
      <c r="N142" s="106"/>
      <c r="O142" s="105"/>
      <c r="P142" s="126"/>
      <c r="Q142" s="106"/>
      <c r="R142" s="106"/>
      <c r="S142" s="106"/>
      <c r="T142" s="106"/>
      <c r="U142" s="105"/>
      <c r="V142" s="137">
        <f t="shared" si="5"/>
        <v>0</v>
      </c>
      <c r="W142" s="138">
        <f t="shared" si="6"/>
        <v>0</v>
      </c>
    </row>
    <row r="143" spans="1:23" x14ac:dyDescent="0.2">
      <c r="A143" s="53">
        <v>132</v>
      </c>
      <c r="B143" s="52"/>
      <c r="C143" s="125"/>
      <c r="D143" s="126"/>
      <c r="E143" s="106"/>
      <c r="F143" s="106"/>
      <c r="G143" s="106"/>
      <c r="H143" s="106"/>
      <c r="I143" s="105"/>
      <c r="J143" s="126"/>
      <c r="K143" s="106"/>
      <c r="L143" s="106"/>
      <c r="M143" s="106"/>
      <c r="N143" s="106"/>
      <c r="O143" s="105"/>
      <c r="P143" s="126"/>
      <c r="Q143" s="106"/>
      <c r="R143" s="106"/>
      <c r="S143" s="106"/>
      <c r="T143" s="106"/>
      <c r="U143" s="105"/>
      <c r="V143" s="137">
        <f t="shared" si="5"/>
        <v>0</v>
      </c>
      <c r="W143" s="138">
        <f t="shared" si="6"/>
        <v>0</v>
      </c>
    </row>
    <row r="144" spans="1:23" x14ac:dyDescent="0.2">
      <c r="A144" s="53">
        <v>133</v>
      </c>
      <c r="B144" s="52"/>
      <c r="C144" s="125"/>
      <c r="D144" s="126"/>
      <c r="E144" s="106"/>
      <c r="F144" s="106"/>
      <c r="G144" s="106"/>
      <c r="H144" s="106"/>
      <c r="I144" s="105"/>
      <c r="J144" s="126"/>
      <c r="K144" s="106"/>
      <c r="L144" s="106"/>
      <c r="M144" s="106"/>
      <c r="N144" s="106"/>
      <c r="O144" s="105"/>
      <c r="P144" s="126"/>
      <c r="Q144" s="106"/>
      <c r="R144" s="106"/>
      <c r="S144" s="106"/>
      <c r="T144" s="106"/>
      <c r="U144" s="105"/>
      <c r="V144" s="137">
        <f t="shared" si="5"/>
        <v>0</v>
      </c>
      <c r="W144" s="138">
        <f t="shared" si="6"/>
        <v>0</v>
      </c>
    </row>
    <row r="145" spans="1:23" x14ac:dyDescent="0.2">
      <c r="A145" s="53">
        <v>134</v>
      </c>
      <c r="B145" s="52"/>
      <c r="C145" s="125"/>
      <c r="D145" s="126"/>
      <c r="E145" s="106"/>
      <c r="F145" s="106"/>
      <c r="G145" s="106"/>
      <c r="H145" s="106"/>
      <c r="I145" s="105"/>
      <c r="J145" s="126"/>
      <c r="K145" s="106"/>
      <c r="L145" s="106"/>
      <c r="M145" s="106"/>
      <c r="N145" s="106"/>
      <c r="O145" s="105"/>
      <c r="P145" s="126"/>
      <c r="Q145" s="106"/>
      <c r="R145" s="106"/>
      <c r="S145" s="106"/>
      <c r="T145" s="106"/>
      <c r="U145" s="105"/>
      <c r="V145" s="137">
        <f t="shared" si="5"/>
        <v>0</v>
      </c>
      <c r="W145" s="138">
        <f t="shared" si="6"/>
        <v>0</v>
      </c>
    </row>
    <row r="146" spans="1:23" x14ac:dyDescent="0.2">
      <c r="A146" s="53">
        <v>135</v>
      </c>
      <c r="B146" s="52"/>
      <c r="C146" s="125"/>
      <c r="D146" s="126"/>
      <c r="E146" s="106"/>
      <c r="F146" s="106"/>
      <c r="G146" s="106"/>
      <c r="H146" s="106"/>
      <c r="I146" s="105"/>
      <c r="J146" s="126"/>
      <c r="K146" s="106"/>
      <c r="L146" s="106"/>
      <c r="M146" s="106"/>
      <c r="N146" s="106"/>
      <c r="O146" s="105"/>
      <c r="P146" s="126"/>
      <c r="Q146" s="106"/>
      <c r="R146" s="106"/>
      <c r="S146" s="106"/>
      <c r="T146" s="106"/>
      <c r="U146" s="105"/>
      <c r="V146" s="137">
        <f t="shared" si="5"/>
        <v>0</v>
      </c>
      <c r="W146" s="138">
        <f t="shared" si="6"/>
        <v>0</v>
      </c>
    </row>
    <row r="147" spans="1:23" x14ac:dyDescent="0.2">
      <c r="A147" s="53">
        <v>136</v>
      </c>
      <c r="B147" s="52"/>
      <c r="C147" s="125"/>
      <c r="D147" s="126"/>
      <c r="E147" s="106"/>
      <c r="F147" s="106"/>
      <c r="G147" s="106"/>
      <c r="H147" s="106"/>
      <c r="I147" s="105"/>
      <c r="J147" s="126"/>
      <c r="K147" s="106"/>
      <c r="L147" s="106"/>
      <c r="M147" s="106"/>
      <c r="N147" s="106"/>
      <c r="O147" s="105"/>
      <c r="P147" s="126"/>
      <c r="Q147" s="106"/>
      <c r="R147" s="106"/>
      <c r="S147" s="106"/>
      <c r="T147" s="106"/>
      <c r="U147" s="105"/>
      <c r="V147" s="137">
        <f t="shared" si="5"/>
        <v>0</v>
      </c>
      <c r="W147" s="138">
        <f t="shared" si="6"/>
        <v>0</v>
      </c>
    </row>
    <row r="148" spans="1:23" x14ac:dyDescent="0.2">
      <c r="A148" s="53">
        <v>137</v>
      </c>
      <c r="B148" s="52"/>
      <c r="C148" s="125"/>
      <c r="D148" s="126"/>
      <c r="E148" s="106"/>
      <c r="F148" s="106"/>
      <c r="G148" s="106"/>
      <c r="H148" s="106"/>
      <c r="I148" s="105"/>
      <c r="J148" s="126"/>
      <c r="K148" s="106"/>
      <c r="L148" s="106"/>
      <c r="M148" s="106"/>
      <c r="N148" s="106"/>
      <c r="O148" s="105"/>
      <c r="P148" s="126"/>
      <c r="Q148" s="106"/>
      <c r="R148" s="106"/>
      <c r="S148" s="106"/>
      <c r="T148" s="106"/>
      <c r="U148" s="105"/>
      <c r="V148" s="137">
        <f t="shared" si="5"/>
        <v>0</v>
      </c>
      <c r="W148" s="138">
        <f t="shared" si="6"/>
        <v>0</v>
      </c>
    </row>
    <row r="149" spans="1:23" x14ac:dyDescent="0.2">
      <c r="A149" s="53">
        <v>138</v>
      </c>
      <c r="B149" s="52"/>
      <c r="C149" s="125"/>
      <c r="D149" s="126"/>
      <c r="E149" s="106"/>
      <c r="F149" s="106"/>
      <c r="G149" s="106"/>
      <c r="H149" s="106"/>
      <c r="I149" s="105"/>
      <c r="J149" s="126"/>
      <c r="K149" s="106"/>
      <c r="L149" s="106"/>
      <c r="M149" s="106"/>
      <c r="N149" s="106"/>
      <c r="O149" s="105"/>
      <c r="P149" s="126"/>
      <c r="Q149" s="106"/>
      <c r="R149" s="106"/>
      <c r="S149" s="106"/>
      <c r="T149" s="106"/>
      <c r="U149" s="105"/>
      <c r="V149" s="137">
        <f t="shared" si="5"/>
        <v>0</v>
      </c>
      <c r="W149" s="138">
        <f t="shared" si="6"/>
        <v>0</v>
      </c>
    </row>
    <row r="150" spans="1:23" x14ac:dyDescent="0.2">
      <c r="A150" s="53">
        <v>139</v>
      </c>
      <c r="B150" s="52"/>
      <c r="C150" s="125"/>
      <c r="D150" s="126"/>
      <c r="E150" s="106"/>
      <c r="F150" s="106"/>
      <c r="G150" s="106"/>
      <c r="H150" s="106"/>
      <c r="I150" s="105"/>
      <c r="J150" s="126"/>
      <c r="K150" s="106"/>
      <c r="L150" s="106"/>
      <c r="M150" s="106"/>
      <c r="N150" s="106"/>
      <c r="O150" s="105"/>
      <c r="P150" s="126"/>
      <c r="Q150" s="106"/>
      <c r="R150" s="106"/>
      <c r="S150" s="106"/>
      <c r="T150" s="106"/>
      <c r="U150" s="105"/>
      <c r="V150" s="137">
        <f t="shared" si="5"/>
        <v>0</v>
      </c>
      <c r="W150" s="138">
        <f t="shared" si="6"/>
        <v>0</v>
      </c>
    </row>
    <row r="151" spans="1:23" x14ac:dyDescent="0.2">
      <c r="A151" s="53">
        <v>140</v>
      </c>
      <c r="B151" s="52"/>
      <c r="C151" s="125"/>
      <c r="D151" s="126"/>
      <c r="E151" s="106"/>
      <c r="F151" s="106"/>
      <c r="G151" s="106"/>
      <c r="H151" s="106"/>
      <c r="I151" s="105"/>
      <c r="J151" s="126"/>
      <c r="K151" s="106"/>
      <c r="L151" s="106"/>
      <c r="M151" s="106"/>
      <c r="N151" s="106"/>
      <c r="O151" s="105"/>
      <c r="P151" s="126"/>
      <c r="Q151" s="106"/>
      <c r="R151" s="106"/>
      <c r="S151" s="106"/>
      <c r="T151" s="106"/>
      <c r="U151" s="105"/>
      <c r="V151" s="137">
        <f t="shared" si="5"/>
        <v>0</v>
      </c>
      <c r="W151" s="138">
        <f t="shared" si="6"/>
        <v>0</v>
      </c>
    </row>
    <row r="152" spans="1:23" x14ac:dyDescent="0.2">
      <c r="A152" s="53">
        <v>141</v>
      </c>
      <c r="B152" s="52"/>
      <c r="C152" s="125"/>
      <c r="D152" s="126"/>
      <c r="E152" s="106"/>
      <c r="F152" s="106"/>
      <c r="G152" s="106"/>
      <c r="H152" s="106"/>
      <c r="I152" s="105"/>
      <c r="J152" s="126"/>
      <c r="K152" s="106"/>
      <c r="L152" s="106"/>
      <c r="M152" s="106"/>
      <c r="N152" s="106"/>
      <c r="O152" s="105"/>
      <c r="P152" s="126"/>
      <c r="Q152" s="106"/>
      <c r="R152" s="106"/>
      <c r="S152" s="106"/>
      <c r="T152" s="106"/>
      <c r="U152" s="105"/>
      <c r="V152" s="137">
        <f t="shared" si="5"/>
        <v>0</v>
      </c>
      <c r="W152" s="138">
        <f t="shared" si="6"/>
        <v>0</v>
      </c>
    </row>
    <row r="153" spans="1:23" x14ac:dyDescent="0.2">
      <c r="A153" s="53">
        <v>142</v>
      </c>
      <c r="B153" s="52"/>
      <c r="C153" s="125"/>
      <c r="D153" s="126"/>
      <c r="E153" s="106"/>
      <c r="F153" s="106"/>
      <c r="G153" s="106"/>
      <c r="H153" s="106"/>
      <c r="I153" s="105"/>
      <c r="J153" s="126"/>
      <c r="K153" s="106"/>
      <c r="L153" s="106"/>
      <c r="M153" s="106"/>
      <c r="N153" s="106"/>
      <c r="O153" s="105"/>
      <c r="P153" s="126"/>
      <c r="Q153" s="106"/>
      <c r="R153" s="106"/>
      <c r="S153" s="106"/>
      <c r="T153" s="106"/>
      <c r="U153" s="105"/>
      <c r="V153" s="137">
        <f t="shared" si="5"/>
        <v>0</v>
      </c>
      <c r="W153" s="138">
        <f t="shared" si="6"/>
        <v>0</v>
      </c>
    </row>
    <row r="154" spans="1:23" x14ac:dyDescent="0.2">
      <c r="A154" s="53">
        <v>143</v>
      </c>
      <c r="B154" s="52"/>
      <c r="C154" s="125"/>
      <c r="D154" s="126"/>
      <c r="E154" s="106"/>
      <c r="F154" s="106"/>
      <c r="G154" s="106"/>
      <c r="H154" s="106"/>
      <c r="I154" s="105"/>
      <c r="J154" s="126"/>
      <c r="K154" s="106"/>
      <c r="L154" s="106"/>
      <c r="M154" s="106"/>
      <c r="N154" s="106"/>
      <c r="O154" s="105"/>
      <c r="P154" s="126"/>
      <c r="Q154" s="106"/>
      <c r="R154" s="106"/>
      <c r="S154" s="106"/>
      <c r="T154" s="106"/>
      <c r="U154" s="105"/>
      <c r="V154" s="137">
        <f t="shared" si="5"/>
        <v>0</v>
      </c>
      <c r="W154" s="138">
        <f t="shared" si="6"/>
        <v>0</v>
      </c>
    </row>
    <row r="155" spans="1:23" x14ac:dyDescent="0.2">
      <c r="A155" s="53">
        <v>144</v>
      </c>
      <c r="B155" s="52"/>
      <c r="C155" s="125"/>
      <c r="D155" s="126"/>
      <c r="E155" s="106"/>
      <c r="F155" s="106"/>
      <c r="G155" s="106"/>
      <c r="H155" s="106"/>
      <c r="I155" s="105"/>
      <c r="J155" s="126"/>
      <c r="K155" s="106"/>
      <c r="L155" s="106"/>
      <c r="M155" s="106"/>
      <c r="N155" s="106"/>
      <c r="O155" s="105"/>
      <c r="P155" s="126"/>
      <c r="Q155" s="106"/>
      <c r="R155" s="106"/>
      <c r="S155" s="106"/>
      <c r="T155" s="106"/>
      <c r="U155" s="105"/>
      <c r="V155" s="137">
        <f t="shared" si="5"/>
        <v>0</v>
      </c>
      <c r="W155" s="138">
        <f t="shared" si="6"/>
        <v>0</v>
      </c>
    </row>
    <row r="156" spans="1:23" x14ac:dyDescent="0.2">
      <c r="A156" s="53">
        <v>145</v>
      </c>
      <c r="B156" s="52"/>
      <c r="C156" s="125"/>
      <c r="D156" s="126"/>
      <c r="E156" s="106"/>
      <c r="F156" s="106"/>
      <c r="G156" s="106"/>
      <c r="H156" s="106"/>
      <c r="I156" s="105"/>
      <c r="J156" s="126"/>
      <c r="K156" s="106"/>
      <c r="L156" s="106"/>
      <c r="M156" s="106"/>
      <c r="N156" s="106"/>
      <c r="O156" s="105"/>
      <c r="P156" s="126"/>
      <c r="Q156" s="106"/>
      <c r="R156" s="106"/>
      <c r="S156" s="106"/>
      <c r="T156" s="106"/>
      <c r="U156" s="105"/>
      <c r="V156" s="137">
        <f t="shared" si="5"/>
        <v>0</v>
      </c>
      <c r="W156" s="138">
        <f t="shared" si="6"/>
        <v>0</v>
      </c>
    </row>
    <row r="157" spans="1:23" x14ac:dyDescent="0.2">
      <c r="A157" s="53">
        <v>146</v>
      </c>
      <c r="B157" s="52"/>
      <c r="C157" s="125"/>
      <c r="D157" s="126"/>
      <c r="E157" s="106"/>
      <c r="F157" s="106"/>
      <c r="G157" s="106"/>
      <c r="H157" s="106"/>
      <c r="I157" s="105"/>
      <c r="J157" s="126"/>
      <c r="K157" s="106"/>
      <c r="L157" s="106"/>
      <c r="M157" s="106"/>
      <c r="N157" s="106"/>
      <c r="O157" s="105"/>
      <c r="P157" s="126"/>
      <c r="Q157" s="106"/>
      <c r="R157" s="106"/>
      <c r="S157" s="106"/>
      <c r="T157" s="106"/>
      <c r="U157" s="105"/>
      <c r="V157" s="137">
        <f t="shared" si="5"/>
        <v>0</v>
      </c>
      <c r="W157" s="138">
        <f t="shared" si="6"/>
        <v>0</v>
      </c>
    </row>
    <row r="158" spans="1:23" x14ac:dyDescent="0.2">
      <c r="A158" s="53">
        <v>147</v>
      </c>
      <c r="B158" s="52"/>
      <c r="C158" s="125"/>
      <c r="D158" s="126"/>
      <c r="E158" s="106"/>
      <c r="F158" s="106"/>
      <c r="G158" s="106"/>
      <c r="H158" s="106"/>
      <c r="I158" s="105"/>
      <c r="J158" s="126"/>
      <c r="K158" s="106"/>
      <c r="L158" s="106"/>
      <c r="M158" s="106"/>
      <c r="N158" s="106"/>
      <c r="O158" s="105"/>
      <c r="P158" s="126"/>
      <c r="Q158" s="106"/>
      <c r="R158" s="106"/>
      <c r="S158" s="106"/>
      <c r="T158" s="106"/>
      <c r="U158" s="105"/>
      <c r="V158" s="137">
        <f t="shared" si="5"/>
        <v>0</v>
      </c>
      <c r="W158" s="138">
        <f t="shared" si="6"/>
        <v>0</v>
      </c>
    </row>
    <row r="159" spans="1:23" x14ac:dyDescent="0.2">
      <c r="A159" s="53">
        <v>148</v>
      </c>
      <c r="B159" s="52"/>
      <c r="C159" s="125"/>
      <c r="D159" s="126"/>
      <c r="E159" s="106"/>
      <c r="F159" s="106"/>
      <c r="G159" s="106"/>
      <c r="H159" s="106"/>
      <c r="I159" s="105"/>
      <c r="J159" s="126"/>
      <c r="K159" s="106"/>
      <c r="L159" s="106"/>
      <c r="M159" s="106"/>
      <c r="N159" s="106"/>
      <c r="O159" s="105"/>
      <c r="P159" s="126"/>
      <c r="Q159" s="106"/>
      <c r="R159" s="106"/>
      <c r="S159" s="106"/>
      <c r="T159" s="106"/>
      <c r="U159" s="105"/>
      <c r="V159" s="137">
        <f t="shared" si="5"/>
        <v>0</v>
      </c>
      <c r="W159" s="138">
        <f t="shared" si="6"/>
        <v>0</v>
      </c>
    </row>
    <row r="160" spans="1:23" x14ac:dyDescent="0.2">
      <c r="A160" s="53">
        <v>149</v>
      </c>
      <c r="B160" s="52"/>
      <c r="C160" s="125"/>
      <c r="D160" s="126"/>
      <c r="E160" s="106"/>
      <c r="F160" s="106"/>
      <c r="G160" s="106"/>
      <c r="H160" s="106"/>
      <c r="I160" s="105"/>
      <c r="J160" s="126"/>
      <c r="K160" s="106"/>
      <c r="L160" s="106"/>
      <c r="M160" s="106"/>
      <c r="N160" s="106"/>
      <c r="O160" s="105"/>
      <c r="P160" s="126"/>
      <c r="Q160" s="106"/>
      <c r="R160" s="106"/>
      <c r="S160" s="106"/>
      <c r="T160" s="106"/>
      <c r="U160" s="105"/>
      <c r="V160" s="137">
        <f t="shared" si="5"/>
        <v>0</v>
      </c>
      <c r="W160" s="138">
        <f t="shared" si="6"/>
        <v>0</v>
      </c>
    </row>
    <row r="161" spans="1:23" x14ac:dyDescent="0.2">
      <c r="A161" s="53">
        <v>150</v>
      </c>
      <c r="B161" s="52"/>
      <c r="C161" s="125"/>
      <c r="D161" s="126"/>
      <c r="E161" s="106"/>
      <c r="F161" s="106"/>
      <c r="G161" s="106"/>
      <c r="H161" s="106"/>
      <c r="I161" s="105"/>
      <c r="J161" s="126"/>
      <c r="K161" s="106"/>
      <c r="L161" s="106"/>
      <c r="M161" s="106"/>
      <c r="N161" s="106"/>
      <c r="O161" s="105"/>
      <c r="P161" s="126"/>
      <c r="Q161" s="106"/>
      <c r="R161" s="106"/>
      <c r="S161" s="106"/>
      <c r="T161" s="106"/>
      <c r="U161" s="105"/>
      <c r="V161" s="137">
        <f t="shared" si="5"/>
        <v>0</v>
      </c>
      <c r="W161" s="138">
        <f t="shared" si="6"/>
        <v>0</v>
      </c>
    </row>
    <row r="162" spans="1:23" x14ac:dyDescent="0.2">
      <c r="A162" s="53">
        <v>151</v>
      </c>
      <c r="B162" s="52"/>
      <c r="C162" s="125"/>
      <c r="D162" s="126"/>
      <c r="E162" s="106"/>
      <c r="F162" s="106"/>
      <c r="G162" s="106"/>
      <c r="H162" s="106"/>
      <c r="I162" s="105"/>
      <c r="J162" s="126"/>
      <c r="K162" s="106"/>
      <c r="L162" s="106"/>
      <c r="M162" s="106"/>
      <c r="N162" s="106"/>
      <c r="O162" s="105"/>
      <c r="P162" s="126"/>
      <c r="Q162" s="106"/>
      <c r="R162" s="106"/>
      <c r="S162" s="106"/>
      <c r="T162" s="106"/>
      <c r="U162" s="105"/>
      <c r="V162" s="137">
        <f t="shared" si="5"/>
        <v>0</v>
      </c>
      <c r="W162" s="138">
        <f t="shared" si="6"/>
        <v>0</v>
      </c>
    </row>
    <row r="163" spans="1:23" x14ac:dyDescent="0.2">
      <c r="A163" s="53">
        <v>152</v>
      </c>
      <c r="B163" s="52"/>
      <c r="C163" s="125"/>
      <c r="D163" s="126"/>
      <c r="E163" s="106"/>
      <c r="F163" s="106"/>
      <c r="G163" s="106"/>
      <c r="H163" s="106"/>
      <c r="I163" s="105"/>
      <c r="J163" s="126"/>
      <c r="K163" s="106"/>
      <c r="L163" s="106"/>
      <c r="M163" s="106"/>
      <c r="N163" s="106"/>
      <c r="O163" s="105"/>
      <c r="P163" s="126"/>
      <c r="Q163" s="106"/>
      <c r="R163" s="106"/>
      <c r="S163" s="106"/>
      <c r="T163" s="106"/>
      <c r="U163" s="105"/>
      <c r="V163" s="137">
        <f t="shared" si="5"/>
        <v>0</v>
      </c>
      <c r="W163" s="138">
        <f t="shared" si="6"/>
        <v>0</v>
      </c>
    </row>
    <row r="164" spans="1:23" x14ac:dyDescent="0.2">
      <c r="A164" s="53">
        <v>153</v>
      </c>
      <c r="B164" s="52"/>
      <c r="C164" s="125"/>
      <c r="D164" s="126"/>
      <c r="E164" s="106"/>
      <c r="F164" s="106"/>
      <c r="G164" s="106"/>
      <c r="H164" s="106"/>
      <c r="I164" s="105"/>
      <c r="J164" s="126"/>
      <c r="K164" s="106"/>
      <c r="L164" s="106"/>
      <c r="M164" s="106"/>
      <c r="N164" s="106"/>
      <c r="O164" s="105"/>
      <c r="P164" s="126"/>
      <c r="Q164" s="106"/>
      <c r="R164" s="106"/>
      <c r="S164" s="106"/>
      <c r="T164" s="106"/>
      <c r="U164" s="105"/>
      <c r="V164" s="137">
        <f t="shared" si="5"/>
        <v>0</v>
      </c>
      <c r="W164" s="138">
        <f t="shared" si="6"/>
        <v>0</v>
      </c>
    </row>
    <row r="165" spans="1:23" x14ac:dyDescent="0.2">
      <c r="A165" s="53">
        <v>154</v>
      </c>
      <c r="B165" s="52"/>
      <c r="C165" s="125"/>
      <c r="D165" s="126"/>
      <c r="E165" s="106"/>
      <c r="F165" s="106"/>
      <c r="G165" s="106"/>
      <c r="H165" s="106"/>
      <c r="I165" s="105"/>
      <c r="J165" s="126"/>
      <c r="K165" s="106"/>
      <c r="L165" s="106"/>
      <c r="M165" s="106"/>
      <c r="N165" s="106"/>
      <c r="O165" s="105"/>
      <c r="P165" s="126"/>
      <c r="Q165" s="106"/>
      <c r="R165" s="106"/>
      <c r="S165" s="106"/>
      <c r="T165" s="106"/>
      <c r="U165" s="105"/>
      <c r="V165" s="137">
        <f t="shared" si="5"/>
        <v>0</v>
      </c>
      <c r="W165" s="138">
        <f t="shared" si="6"/>
        <v>0</v>
      </c>
    </row>
    <row r="166" spans="1:23" x14ac:dyDescent="0.2">
      <c r="A166" s="53">
        <v>155</v>
      </c>
      <c r="B166" s="52"/>
      <c r="C166" s="125"/>
      <c r="D166" s="126"/>
      <c r="E166" s="106"/>
      <c r="F166" s="106"/>
      <c r="G166" s="106"/>
      <c r="H166" s="106"/>
      <c r="I166" s="105"/>
      <c r="J166" s="126"/>
      <c r="K166" s="106"/>
      <c r="L166" s="106"/>
      <c r="M166" s="106"/>
      <c r="N166" s="106"/>
      <c r="O166" s="105"/>
      <c r="P166" s="126"/>
      <c r="Q166" s="106"/>
      <c r="R166" s="106"/>
      <c r="S166" s="106"/>
      <c r="T166" s="106"/>
      <c r="U166" s="105"/>
      <c r="V166" s="137">
        <f t="shared" si="5"/>
        <v>0</v>
      </c>
      <c r="W166" s="138">
        <f t="shared" si="6"/>
        <v>0</v>
      </c>
    </row>
    <row r="167" spans="1:23" x14ac:dyDescent="0.2">
      <c r="A167" s="53">
        <v>156</v>
      </c>
      <c r="B167" s="52"/>
      <c r="C167" s="125"/>
      <c r="D167" s="126"/>
      <c r="E167" s="106"/>
      <c r="F167" s="106"/>
      <c r="G167" s="106"/>
      <c r="H167" s="106"/>
      <c r="I167" s="105"/>
      <c r="J167" s="126"/>
      <c r="K167" s="106"/>
      <c r="L167" s="106"/>
      <c r="M167" s="106"/>
      <c r="N167" s="106"/>
      <c r="O167" s="105"/>
      <c r="P167" s="126"/>
      <c r="Q167" s="106"/>
      <c r="R167" s="106"/>
      <c r="S167" s="106"/>
      <c r="T167" s="106"/>
      <c r="U167" s="105"/>
      <c r="V167" s="137">
        <f t="shared" si="5"/>
        <v>0</v>
      </c>
      <c r="W167" s="138">
        <f t="shared" si="6"/>
        <v>0</v>
      </c>
    </row>
    <row r="168" spans="1:23" x14ac:dyDescent="0.2">
      <c r="A168" s="53">
        <v>157</v>
      </c>
      <c r="B168" s="52"/>
      <c r="C168" s="125"/>
      <c r="D168" s="126"/>
      <c r="E168" s="106"/>
      <c r="F168" s="106"/>
      <c r="G168" s="106"/>
      <c r="H168" s="106"/>
      <c r="I168" s="105"/>
      <c r="J168" s="126"/>
      <c r="K168" s="106"/>
      <c r="L168" s="106"/>
      <c r="M168" s="106"/>
      <c r="N168" s="106"/>
      <c r="O168" s="105"/>
      <c r="P168" s="126"/>
      <c r="Q168" s="106"/>
      <c r="R168" s="106"/>
      <c r="S168" s="106"/>
      <c r="T168" s="106"/>
      <c r="U168" s="105"/>
      <c r="V168" s="137">
        <f t="shared" si="5"/>
        <v>0</v>
      </c>
      <c r="W168" s="138">
        <f t="shared" si="6"/>
        <v>0</v>
      </c>
    </row>
    <row r="169" spans="1:23" x14ac:dyDescent="0.2">
      <c r="A169" s="53">
        <v>158</v>
      </c>
      <c r="B169" s="52"/>
      <c r="C169" s="125"/>
      <c r="D169" s="126"/>
      <c r="E169" s="106"/>
      <c r="F169" s="106"/>
      <c r="G169" s="106"/>
      <c r="H169" s="106"/>
      <c r="I169" s="105"/>
      <c r="J169" s="126"/>
      <c r="K169" s="106"/>
      <c r="L169" s="106"/>
      <c r="M169" s="106"/>
      <c r="N169" s="106"/>
      <c r="O169" s="105"/>
      <c r="P169" s="126"/>
      <c r="Q169" s="106"/>
      <c r="R169" s="106"/>
      <c r="S169" s="106"/>
      <c r="T169" s="106"/>
      <c r="U169" s="105"/>
      <c r="V169" s="137">
        <f t="shared" si="5"/>
        <v>0</v>
      </c>
      <c r="W169" s="138">
        <f t="shared" si="6"/>
        <v>0</v>
      </c>
    </row>
    <row r="170" spans="1:23" x14ac:dyDescent="0.2">
      <c r="A170" s="53">
        <v>159</v>
      </c>
      <c r="B170" s="52"/>
      <c r="C170" s="125"/>
      <c r="D170" s="126"/>
      <c r="E170" s="106"/>
      <c r="F170" s="106"/>
      <c r="G170" s="106"/>
      <c r="H170" s="106"/>
      <c r="I170" s="105"/>
      <c r="J170" s="126"/>
      <c r="K170" s="106"/>
      <c r="L170" s="106"/>
      <c r="M170" s="106"/>
      <c r="N170" s="106"/>
      <c r="O170" s="105"/>
      <c r="P170" s="126"/>
      <c r="Q170" s="106"/>
      <c r="R170" s="106"/>
      <c r="S170" s="106"/>
      <c r="T170" s="106"/>
      <c r="U170" s="105"/>
      <c r="V170" s="137">
        <f t="shared" si="5"/>
        <v>0</v>
      </c>
      <c r="W170" s="138">
        <f t="shared" si="6"/>
        <v>0</v>
      </c>
    </row>
    <row r="171" spans="1:23" x14ac:dyDescent="0.2">
      <c r="A171" s="53">
        <v>160</v>
      </c>
      <c r="B171" s="52"/>
      <c r="C171" s="125"/>
      <c r="D171" s="126"/>
      <c r="E171" s="106"/>
      <c r="F171" s="106"/>
      <c r="G171" s="106"/>
      <c r="H171" s="106"/>
      <c r="I171" s="105"/>
      <c r="J171" s="126"/>
      <c r="K171" s="106"/>
      <c r="L171" s="106"/>
      <c r="M171" s="106"/>
      <c r="N171" s="106"/>
      <c r="O171" s="105"/>
      <c r="P171" s="126"/>
      <c r="Q171" s="106"/>
      <c r="R171" s="106"/>
      <c r="S171" s="106"/>
      <c r="T171" s="106"/>
      <c r="U171" s="105"/>
      <c r="V171" s="137">
        <f t="shared" si="5"/>
        <v>0</v>
      </c>
      <c r="W171" s="138">
        <f t="shared" si="6"/>
        <v>0</v>
      </c>
    </row>
    <row r="172" spans="1:23" x14ac:dyDescent="0.2">
      <c r="A172" s="53">
        <v>161</v>
      </c>
      <c r="B172" s="52"/>
      <c r="C172" s="125"/>
      <c r="D172" s="126"/>
      <c r="E172" s="106"/>
      <c r="F172" s="106"/>
      <c r="G172" s="106"/>
      <c r="H172" s="106"/>
      <c r="I172" s="105"/>
      <c r="J172" s="126"/>
      <c r="K172" s="106"/>
      <c r="L172" s="106"/>
      <c r="M172" s="106"/>
      <c r="N172" s="106"/>
      <c r="O172" s="105"/>
      <c r="P172" s="126"/>
      <c r="Q172" s="106"/>
      <c r="R172" s="106"/>
      <c r="S172" s="106"/>
      <c r="T172" s="106"/>
      <c r="U172" s="105"/>
      <c r="V172" s="137">
        <f t="shared" si="5"/>
        <v>0</v>
      </c>
      <c r="W172" s="138">
        <f t="shared" si="6"/>
        <v>0</v>
      </c>
    </row>
    <row r="173" spans="1:23" x14ac:dyDescent="0.2">
      <c r="A173" s="53">
        <v>162</v>
      </c>
      <c r="B173" s="52"/>
      <c r="C173" s="125"/>
      <c r="D173" s="126"/>
      <c r="E173" s="106"/>
      <c r="F173" s="106"/>
      <c r="G173" s="106"/>
      <c r="H173" s="106"/>
      <c r="I173" s="105"/>
      <c r="J173" s="126"/>
      <c r="K173" s="106"/>
      <c r="L173" s="106"/>
      <c r="M173" s="106"/>
      <c r="N173" s="106"/>
      <c r="O173" s="105"/>
      <c r="P173" s="126"/>
      <c r="Q173" s="106"/>
      <c r="R173" s="106"/>
      <c r="S173" s="106"/>
      <c r="T173" s="106"/>
      <c r="U173" s="105"/>
      <c r="V173" s="137">
        <f t="shared" si="5"/>
        <v>0</v>
      </c>
      <c r="W173" s="138">
        <f t="shared" si="6"/>
        <v>0</v>
      </c>
    </row>
    <row r="174" spans="1:23" x14ac:dyDescent="0.2">
      <c r="A174" s="53">
        <v>163</v>
      </c>
      <c r="B174" s="52"/>
      <c r="C174" s="125"/>
      <c r="D174" s="126"/>
      <c r="E174" s="106"/>
      <c r="F174" s="106"/>
      <c r="G174" s="106"/>
      <c r="H174" s="106"/>
      <c r="I174" s="105"/>
      <c r="J174" s="126"/>
      <c r="K174" s="106"/>
      <c r="L174" s="106"/>
      <c r="M174" s="106"/>
      <c r="N174" s="106"/>
      <c r="O174" s="105"/>
      <c r="P174" s="126"/>
      <c r="Q174" s="106"/>
      <c r="R174" s="106"/>
      <c r="S174" s="106"/>
      <c r="T174" s="106"/>
      <c r="U174" s="105"/>
      <c r="V174" s="137">
        <f t="shared" si="5"/>
        <v>0</v>
      </c>
      <c r="W174" s="138">
        <f t="shared" si="6"/>
        <v>0</v>
      </c>
    </row>
    <row r="175" spans="1:23" x14ac:dyDescent="0.2">
      <c r="A175" s="53">
        <v>164</v>
      </c>
      <c r="B175" s="52"/>
      <c r="C175" s="125"/>
      <c r="D175" s="126"/>
      <c r="E175" s="106"/>
      <c r="F175" s="106"/>
      <c r="G175" s="106"/>
      <c r="H175" s="106"/>
      <c r="I175" s="105"/>
      <c r="J175" s="126"/>
      <c r="K175" s="106"/>
      <c r="L175" s="106"/>
      <c r="M175" s="106"/>
      <c r="N175" s="106"/>
      <c r="O175" s="105"/>
      <c r="P175" s="126"/>
      <c r="Q175" s="106"/>
      <c r="R175" s="106"/>
      <c r="S175" s="106"/>
      <c r="T175" s="106"/>
      <c r="U175" s="105"/>
      <c r="V175" s="137">
        <f t="shared" si="5"/>
        <v>0</v>
      </c>
      <c r="W175" s="138">
        <f t="shared" si="6"/>
        <v>0</v>
      </c>
    </row>
    <row r="176" spans="1:23" x14ac:dyDescent="0.2">
      <c r="A176" s="53">
        <v>165</v>
      </c>
      <c r="B176" s="52"/>
      <c r="C176" s="125"/>
      <c r="D176" s="126"/>
      <c r="E176" s="106"/>
      <c r="F176" s="106"/>
      <c r="G176" s="106"/>
      <c r="H176" s="106"/>
      <c r="I176" s="105"/>
      <c r="J176" s="126"/>
      <c r="K176" s="106"/>
      <c r="L176" s="106"/>
      <c r="M176" s="106"/>
      <c r="N176" s="106"/>
      <c r="O176" s="105"/>
      <c r="P176" s="126"/>
      <c r="Q176" s="106"/>
      <c r="R176" s="106"/>
      <c r="S176" s="106"/>
      <c r="T176" s="106"/>
      <c r="U176" s="105"/>
      <c r="V176" s="137">
        <f t="shared" si="5"/>
        <v>0</v>
      </c>
      <c r="W176" s="138">
        <f t="shared" si="6"/>
        <v>0</v>
      </c>
    </row>
    <row r="177" spans="1:23" x14ac:dyDescent="0.2">
      <c r="A177" s="53">
        <v>166</v>
      </c>
      <c r="B177" s="52"/>
      <c r="C177" s="125"/>
      <c r="D177" s="126"/>
      <c r="E177" s="106"/>
      <c r="F177" s="106"/>
      <c r="G177" s="106"/>
      <c r="H177" s="106"/>
      <c r="I177" s="105"/>
      <c r="J177" s="126"/>
      <c r="K177" s="106"/>
      <c r="L177" s="106"/>
      <c r="M177" s="106"/>
      <c r="N177" s="106"/>
      <c r="O177" s="105"/>
      <c r="P177" s="126"/>
      <c r="Q177" s="106"/>
      <c r="R177" s="106"/>
      <c r="S177" s="106"/>
      <c r="T177" s="106"/>
      <c r="U177" s="105"/>
      <c r="V177" s="137">
        <f t="shared" si="5"/>
        <v>0</v>
      </c>
      <c r="W177" s="138">
        <f t="shared" si="6"/>
        <v>0</v>
      </c>
    </row>
    <row r="178" spans="1:23" x14ac:dyDescent="0.2">
      <c r="A178" s="53">
        <v>167</v>
      </c>
      <c r="B178" s="52"/>
      <c r="C178" s="125"/>
      <c r="D178" s="126"/>
      <c r="E178" s="106"/>
      <c r="F178" s="106"/>
      <c r="G178" s="106"/>
      <c r="H178" s="106"/>
      <c r="I178" s="105"/>
      <c r="J178" s="126"/>
      <c r="K178" s="106"/>
      <c r="L178" s="106"/>
      <c r="M178" s="106"/>
      <c r="N178" s="106"/>
      <c r="O178" s="105"/>
      <c r="P178" s="126"/>
      <c r="Q178" s="106"/>
      <c r="R178" s="106"/>
      <c r="S178" s="106"/>
      <c r="T178" s="106"/>
      <c r="U178" s="105"/>
      <c r="V178" s="137">
        <f t="shared" si="5"/>
        <v>0</v>
      </c>
      <c r="W178" s="138">
        <f t="shared" si="6"/>
        <v>0</v>
      </c>
    </row>
    <row r="179" spans="1:23" x14ac:dyDescent="0.2">
      <c r="A179" s="53">
        <v>168</v>
      </c>
      <c r="B179" s="52"/>
      <c r="C179" s="125"/>
      <c r="D179" s="126"/>
      <c r="E179" s="106"/>
      <c r="F179" s="106"/>
      <c r="G179" s="106"/>
      <c r="H179" s="106"/>
      <c r="I179" s="105"/>
      <c r="J179" s="126"/>
      <c r="K179" s="106"/>
      <c r="L179" s="106"/>
      <c r="M179" s="106"/>
      <c r="N179" s="106"/>
      <c r="O179" s="105"/>
      <c r="P179" s="126"/>
      <c r="Q179" s="106"/>
      <c r="R179" s="106"/>
      <c r="S179" s="106"/>
      <c r="T179" s="106"/>
      <c r="U179" s="105"/>
      <c r="V179" s="137">
        <f t="shared" si="5"/>
        <v>0</v>
      </c>
      <c r="W179" s="138">
        <f t="shared" si="6"/>
        <v>0</v>
      </c>
    </row>
    <row r="180" spans="1:23" x14ac:dyDescent="0.2">
      <c r="A180" s="53">
        <v>169</v>
      </c>
      <c r="B180" s="52"/>
      <c r="C180" s="125"/>
      <c r="D180" s="126"/>
      <c r="E180" s="106"/>
      <c r="F180" s="106"/>
      <c r="G180" s="106"/>
      <c r="H180" s="106"/>
      <c r="I180" s="105"/>
      <c r="J180" s="126"/>
      <c r="K180" s="106"/>
      <c r="L180" s="106"/>
      <c r="M180" s="106"/>
      <c r="N180" s="106"/>
      <c r="O180" s="105"/>
      <c r="P180" s="126"/>
      <c r="Q180" s="106"/>
      <c r="R180" s="106"/>
      <c r="S180" s="106"/>
      <c r="T180" s="106"/>
      <c r="U180" s="105"/>
      <c r="V180" s="137">
        <f t="shared" si="5"/>
        <v>0</v>
      </c>
      <c r="W180" s="138">
        <f t="shared" si="6"/>
        <v>0</v>
      </c>
    </row>
    <row r="181" spans="1:23" x14ac:dyDescent="0.2">
      <c r="A181" s="53">
        <v>170</v>
      </c>
      <c r="B181" s="52"/>
      <c r="C181" s="125"/>
      <c r="D181" s="126"/>
      <c r="E181" s="106"/>
      <c r="F181" s="106"/>
      <c r="G181" s="106"/>
      <c r="H181" s="106"/>
      <c r="I181" s="105"/>
      <c r="J181" s="126"/>
      <c r="K181" s="106"/>
      <c r="L181" s="106"/>
      <c r="M181" s="106"/>
      <c r="N181" s="106"/>
      <c r="O181" s="105"/>
      <c r="P181" s="126"/>
      <c r="Q181" s="106"/>
      <c r="R181" s="106"/>
      <c r="S181" s="106"/>
      <c r="T181" s="106"/>
      <c r="U181" s="105"/>
      <c r="V181" s="137">
        <f t="shared" si="5"/>
        <v>0</v>
      </c>
      <c r="W181" s="138">
        <f t="shared" si="6"/>
        <v>0</v>
      </c>
    </row>
    <row r="182" spans="1:23" x14ac:dyDescent="0.2">
      <c r="A182" s="53">
        <v>171</v>
      </c>
      <c r="B182" s="52"/>
      <c r="C182" s="125"/>
      <c r="D182" s="126"/>
      <c r="E182" s="106"/>
      <c r="F182" s="106"/>
      <c r="G182" s="106"/>
      <c r="H182" s="106"/>
      <c r="I182" s="105"/>
      <c r="J182" s="126"/>
      <c r="K182" s="106"/>
      <c r="L182" s="106"/>
      <c r="M182" s="106"/>
      <c r="N182" s="106"/>
      <c r="O182" s="105"/>
      <c r="P182" s="126"/>
      <c r="Q182" s="106"/>
      <c r="R182" s="106"/>
      <c r="S182" s="106"/>
      <c r="T182" s="106"/>
      <c r="U182" s="105"/>
      <c r="V182" s="137">
        <f t="shared" si="5"/>
        <v>0</v>
      </c>
      <c r="W182" s="138">
        <f t="shared" si="6"/>
        <v>0</v>
      </c>
    </row>
    <row r="183" spans="1:23" x14ac:dyDescent="0.2">
      <c r="A183" s="53">
        <v>172</v>
      </c>
      <c r="B183" s="52"/>
      <c r="C183" s="125"/>
      <c r="D183" s="126"/>
      <c r="E183" s="106"/>
      <c r="F183" s="106"/>
      <c r="G183" s="106"/>
      <c r="H183" s="106"/>
      <c r="I183" s="105"/>
      <c r="J183" s="126"/>
      <c r="K183" s="106"/>
      <c r="L183" s="106"/>
      <c r="M183" s="106"/>
      <c r="N183" s="106"/>
      <c r="O183" s="105"/>
      <c r="P183" s="126"/>
      <c r="Q183" s="106"/>
      <c r="R183" s="106"/>
      <c r="S183" s="106"/>
      <c r="T183" s="106"/>
      <c r="U183" s="105"/>
      <c r="V183" s="137">
        <f t="shared" si="5"/>
        <v>0</v>
      </c>
      <c r="W183" s="138">
        <f t="shared" si="6"/>
        <v>0</v>
      </c>
    </row>
    <row r="184" spans="1:23" x14ac:dyDescent="0.2">
      <c r="A184" s="53">
        <v>173</v>
      </c>
      <c r="B184" s="52"/>
      <c r="C184" s="125"/>
      <c r="D184" s="126"/>
      <c r="E184" s="106"/>
      <c r="F184" s="106"/>
      <c r="G184" s="106"/>
      <c r="H184" s="106"/>
      <c r="I184" s="105"/>
      <c r="J184" s="126"/>
      <c r="K184" s="106"/>
      <c r="L184" s="106"/>
      <c r="M184" s="106"/>
      <c r="N184" s="106"/>
      <c r="O184" s="105"/>
      <c r="P184" s="126"/>
      <c r="Q184" s="106"/>
      <c r="R184" s="106"/>
      <c r="S184" s="106"/>
      <c r="T184" s="106"/>
      <c r="U184" s="105"/>
      <c r="V184" s="137">
        <f t="shared" si="5"/>
        <v>0</v>
      </c>
      <c r="W184" s="138">
        <f t="shared" si="6"/>
        <v>0</v>
      </c>
    </row>
    <row r="185" spans="1:23" x14ac:dyDescent="0.2">
      <c r="A185" s="53">
        <v>174</v>
      </c>
      <c r="B185" s="52"/>
      <c r="C185" s="125"/>
      <c r="D185" s="126"/>
      <c r="E185" s="106"/>
      <c r="F185" s="106"/>
      <c r="G185" s="106"/>
      <c r="H185" s="106"/>
      <c r="I185" s="105"/>
      <c r="J185" s="126"/>
      <c r="K185" s="106"/>
      <c r="L185" s="106"/>
      <c r="M185" s="106"/>
      <c r="N185" s="106"/>
      <c r="O185" s="105"/>
      <c r="P185" s="126"/>
      <c r="Q185" s="106"/>
      <c r="R185" s="106"/>
      <c r="S185" s="106"/>
      <c r="T185" s="106"/>
      <c r="U185" s="105"/>
      <c r="V185" s="137">
        <f t="shared" si="5"/>
        <v>0</v>
      </c>
      <c r="W185" s="138">
        <f t="shared" si="6"/>
        <v>0</v>
      </c>
    </row>
    <row r="186" spans="1:23" x14ac:dyDescent="0.2">
      <c r="A186" s="53">
        <v>175</v>
      </c>
      <c r="B186" s="52"/>
      <c r="C186" s="125"/>
      <c r="D186" s="126"/>
      <c r="E186" s="106"/>
      <c r="F186" s="106"/>
      <c r="G186" s="106"/>
      <c r="H186" s="106"/>
      <c r="I186" s="105"/>
      <c r="J186" s="126"/>
      <c r="K186" s="106"/>
      <c r="L186" s="106"/>
      <c r="M186" s="106"/>
      <c r="N186" s="106"/>
      <c r="O186" s="105"/>
      <c r="P186" s="126"/>
      <c r="Q186" s="106"/>
      <c r="R186" s="106"/>
      <c r="S186" s="106"/>
      <c r="T186" s="106"/>
      <c r="U186" s="105"/>
      <c r="V186" s="137">
        <f t="shared" si="5"/>
        <v>0</v>
      </c>
      <c r="W186" s="138">
        <f t="shared" si="6"/>
        <v>0</v>
      </c>
    </row>
    <row r="187" spans="1:23" x14ac:dyDescent="0.2">
      <c r="A187" s="53">
        <v>176</v>
      </c>
      <c r="B187" s="52"/>
      <c r="C187" s="125"/>
      <c r="D187" s="126"/>
      <c r="E187" s="106"/>
      <c r="F187" s="106"/>
      <c r="G187" s="106"/>
      <c r="H187" s="106"/>
      <c r="I187" s="105"/>
      <c r="J187" s="126"/>
      <c r="K187" s="106"/>
      <c r="L187" s="106"/>
      <c r="M187" s="106"/>
      <c r="N187" s="106"/>
      <c r="O187" s="105"/>
      <c r="P187" s="126"/>
      <c r="Q187" s="106"/>
      <c r="R187" s="106"/>
      <c r="S187" s="106"/>
      <c r="T187" s="106"/>
      <c r="U187" s="105"/>
      <c r="V187" s="137">
        <f t="shared" si="5"/>
        <v>0</v>
      </c>
      <c r="W187" s="138">
        <f t="shared" si="6"/>
        <v>0</v>
      </c>
    </row>
    <row r="188" spans="1:23" x14ac:dyDescent="0.2">
      <c r="A188" s="53">
        <v>177</v>
      </c>
      <c r="B188" s="52"/>
      <c r="C188" s="125"/>
      <c r="D188" s="126"/>
      <c r="E188" s="106"/>
      <c r="F188" s="106"/>
      <c r="G188" s="106"/>
      <c r="H188" s="106"/>
      <c r="I188" s="105"/>
      <c r="J188" s="126"/>
      <c r="K188" s="106"/>
      <c r="L188" s="106"/>
      <c r="M188" s="106"/>
      <c r="N188" s="106"/>
      <c r="O188" s="105"/>
      <c r="P188" s="126"/>
      <c r="Q188" s="106"/>
      <c r="R188" s="106"/>
      <c r="S188" s="106"/>
      <c r="T188" s="106"/>
      <c r="U188" s="105"/>
      <c r="V188" s="137">
        <f t="shared" si="5"/>
        <v>0</v>
      </c>
      <c r="W188" s="138">
        <f t="shared" si="6"/>
        <v>0</v>
      </c>
    </row>
    <row r="189" spans="1:23" x14ac:dyDescent="0.2">
      <c r="A189" s="53">
        <v>178</v>
      </c>
      <c r="B189" s="52"/>
      <c r="C189" s="125"/>
      <c r="D189" s="126"/>
      <c r="E189" s="106"/>
      <c r="F189" s="106"/>
      <c r="G189" s="106"/>
      <c r="H189" s="106"/>
      <c r="I189" s="105"/>
      <c r="J189" s="126"/>
      <c r="K189" s="106"/>
      <c r="L189" s="106"/>
      <c r="M189" s="106"/>
      <c r="N189" s="106"/>
      <c r="O189" s="105"/>
      <c r="P189" s="126"/>
      <c r="Q189" s="106"/>
      <c r="R189" s="106"/>
      <c r="S189" s="106"/>
      <c r="T189" s="106"/>
      <c r="U189" s="105"/>
      <c r="V189" s="137">
        <f t="shared" si="5"/>
        <v>0</v>
      </c>
      <c r="W189" s="138">
        <f t="shared" si="6"/>
        <v>0</v>
      </c>
    </row>
    <row r="190" spans="1:23" x14ac:dyDescent="0.2">
      <c r="A190" s="53">
        <v>179</v>
      </c>
      <c r="B190" s="52"/>
      <c r="C190" s="125"/>
      <c r="D190" s="126"/>
      <c r="E190" s="106"/>
      <c r="F190" s="106"/>
      <c r="G190" s="106"/>
      <c r="H190" s="106"/>
      <c r="I190" s="105"/>
      <c r="J190" s="126"/>
      <c r="K190" s="106"/>
      <c r="L190" s="106"/>
      <c r="M190" s="106"/>
      <c r="N190" s="106"/>
      <c r="O190" s="105"/>
      <c r="P190" s="126"/>
      <c r="Q190" s="106"/>
      <c r="R190" s="106"/>
      <c r="S190" s="106"/>
      <c r="T190" s="106"/>
      <c r="U190" s="105"/>
      <c r="V190" s="137">
        <f t="shared" si="5"/>
        <v>0</v>
      </c>
      <c r="W190" s="138">
        <f t="shared" si="6"/>
        <v>0</v>
      </c>
    </row>
    <row r="191" spans="1:23" x14ac:dyDescent="0.2">
      <c r="A191" s="53">
        <v>180</v>
      </c>
      <c r="B191" s="52"/>
      <c r="C191" s="125"/>
      <c r="D191" s="126"/>
      <c r="E191" s="106"/>
      <c r="F191" s="106"/>
      <c r="G191" s="106"/>
      <c r="H191" s="106"/>
      <c r="I191" s="105"/>
      <c r="J191" s="126"/>
      <c r="K191" s="106"/>
      <c r="L191" s="106"/>
      <c r="M191" s="106"/>
      <c r="N191" s="106"/>
      <c r="O191" s="105"/>
      <c r="P191" s="126"/>
      <c r="Q191" s="106"/>
      <c r="R191" s="106"/>
      <c r="S191" s="106"/>
      <c r="T191" s="106"/>
      <c r="U191" s="105"/>
      <c r="V191" s="137">
        <f t="shared" si="5"/>
        <v>0</v>
      </c>
      <c r="W191" s="138">
        <f t="shared" si="6"/>
        <v>0</v>
      </c>
    </row>
    <row r="192" spans="1:23" x14ac:dyDescent="0.2">
      <c r="A192" s="53">
        <v>181</v>
      </c>
      <c r="B192" s="52"/>
      <c r="C192" s="125"/>
      <c r="D192" s="126"/>
      <c r="E192" s="106"/>
      <c r="F192" s="106"/>
      <c r="G192" s="106"/>
      <c r="H192" s="106"/>
      <c r="I192" s="105"/>
      <c r="J192" s="126"/>
      <c r="K192" s="106"/>
      <c r="L192" s="106"/>
      <c r="M192" s="106"/>
      <c r="N192" s="106"/>
      <c r="O192" s="105"/>
      <c r="P192" s="126"/>
      <c r="Q192" s="106"/>
      <c r="R192" s="106"/>
      <c r="S192" s="106"/>
      <c r="T192" s="106"/>
      <c r="U192" s="105"/>
      <c r="V192" s="137">
        <f t="shared" si="5"/>
        <v>0</v>
      </c>
      <c r="W192" s="138">
        <f t="shared" si="6"/>
        <v>0</v>
      </c>
    </row>
    <row r="193" spans="1:23" x14ac:dyDescent="0.2">
      <c r="A193" s="53">
        <v>182</v>
      </c>
      <c r="B193" s="52"/>
      <c r="C193" s="125"/>
      <c r="D193" s="126"/>
      <c r="E193" s="106"/>
      <c r="F193" s="106"/>
      <c r="G193" s="106"/>
      <c r="H193" s="106"/>
      <c r="I193" s="105"/>
      <c r="J193" s="126"/>
      <c r="K193" s="106"/>
      <c r="L193" s="106"/>
      <c r="M193" s="106"/>
      <c r="N193" s="106"/>
      <c r="O193" s="105"/>
      <c r="P193" s="126"/>
      <c r="Q193" s="106"/>
      <c r="R193" s="106"/>
      <c r="S193" s="106"/>
      <c r="T193" s="106"/>
      <c r="U193" s="105"/>
      <c r="V193" s="137">
        <f t="shared" si="5"/>
        <v>0</v>
      </c>
      <c r="W193" s="138">
        <f t="shared" si="6"/>
        <v>0</v>
      </c>
    </row>
    <row r="194" spans="1:23" x14ac:dyDescent="0.2">
      <c r="A194" s="53">
        <v>183</v>
      </c>
      <c r="B194" s="52"/>
      <c r="C194" s="125"/>
      <c r="D194" s="126"/>
      <c r="E194" s="106"/>
      <c r="F194" s="106"/>
      <c r="G194" s="106"/>
      <c r="H194" s="106"/>
      <c r="I194" s="105"/>
      <c r="J194" s="126"/>
      <c r="K194" s="106"/>
      <c r="L194" s="106"/>
      <c r="M194" s="106"/>
      <c r="N194" s="106"/>
      <c r="O194" s="105"/>
      <c r="P194" s="126"/>
      <c r="Q194" s="106"/>
      <c r="R194" s="106"/>
      <c r="S194" s="106"/>
      <c r="T194" s="106"/>
      <c r="U194" s="105"/>
      <c r="V194" s="137">
        <f t="shared" si="5"/>
        <v>0</v>
      </c>
      <c r="W194" s="138">
        <f t="shared" si="6"/>
        <v>0</v>
      </c>
    </row>
    <row r="195" spans="1:23" x14ac:dyDescent="0.2">
      <c r="A195" s="53">
        <v>184</v>
      </c>
      <c r="B195" s="52"/>
      <c r="C195" s="125"/>
      <c r="D195" s="126"/>
      <c r="E195" s="106"/>
      <c r="F195" s="106"/>
      <c r="G195" s="106"/>
      <c r="H195" s="106"/>
      <c r="I195" s="105"/>
      <c r="J195" s="126"/>
      <c r="K195" s="106"/>
      <c r="L195" s="106"/>
      <c r="M195" s="106"/>
      <c r="N195" s="106"/>
      <c r="O195" s="105"/>
      <c r="P195" s="126"/>
      <c r="Q195" s="106"/>
      <c r="R195" s="106"/>
      <c r="S195" s="106"/>
      <c r="T195" s="106"/>
      <c r="U195" s="105"/>
      <c r="V195" s="137">
        <f t="shared" si="5"/>
        <v>0</v>
      </c>
      <c r="W195" s="138">
        <f t="shared" si="6"/>
        <v>0</v>
      </c>
    </row>
    <row r="196" spans="1:23" x14ac:dyDescent="0.2">
      <c r="A196" s="53">
        <v>185</v>
      </c>
      <c r="B196" s="52"/>
      <c r="C196" s="125"/>
      <c r="D196" s="126"/>
      <c r="E196" s="106"/>
      <c r="F196" s="106"/>
      <c r="G196" s="106"/>
      <c r="H196" s="106"/>
      <c r="I196" s="105"/>
      <c r="J196" s="126"/>
      <c r="K196" s="106"/>
      <c r="L196" s="106"/>
      <c r="M196" s="106"/>
      <c r="N196" s="106"/>
      <c r="O196" s="105"/>
      <c r="P196" s="126"/>
      <c r="Q196" s="106"/>
      <c r="R196" s="106"/>
      <c r="S196" s="106"/>
      <c r="T196" s="106"/>
      <c r="U196" s="105"/>
      <c r="V196" s="137">
        <f t="shared" si="5"/>
        <v>0</v>
      </c>
      <c r="W196" s="138">
        <f t="shared" si="6"/>
        <v>0</v>
      </c>
    </row>
    <row r="197" spans="1:23" x14ac:dyDescent="0.2">
      <c r="A197" s="53">
        <v>186</v>
      </c>
      <c r="B197" s="52"/>
      <c r="C197" s="125"/>
      <c r="D197" s="126"/>
      <c r="E197" s="106"/>
      <c r="F197" s="106"/>
      <c r="G197" s="106"/>
      <c r="H197" s="106"/>
      <c r="I197" s="105"/>
      <c r="J197" s="126"/>
      <c r="K197" s="106"/>
      <c r="L197" s="106"/>
      <c r="M197" s="106"/>
      <c r="N197" s="106"/>
      <c r="O197" s="105"/>
      <c r="P197" s="126"/>
      <c r="Q197" s="106"/>
      <c r="R197" s="106"/>
      <c r="S197" s="106"/>
      <c r="T197" s="106"/>
      <c r="U197" s="105"/>
      <c r="V197" s="137">
        <f t="shared" si="5"/>
        <v>0</v>
      </c>
      <c r="W197" s="138">
        <f t="shared" si="6"/>
        <v>0</v>
      </c>
    </row>
    <row r="198" spans="1:23" x14ac:dyDescent="0.2">
      <c r="A198" s="53">
        <v>187</v>
      </c>
      <c r="B198" s="52"/>
      <c r="C198" s="125"/>
      <c r="D198" s="126"/>
      <c r="E198" s="106"/>
      <c r="F198" s="106"/>
      <c r="G198" s="106"/>
      <c r="H198" s="106"/>
      <c r="I198" s="105"/>
      <c r="J198" s="126"/>
      <c r="K198" s="106"/>
      <c r="L198" s="106"/>
      <c r="M198" s="106"/>
      <c r="N198" s="106"/>
      <c r="O198" s="105"/>
      <c r="P198" s="126"/>
      <c r="Q198" s="106"/>
      <c r="R198" s="106"/>
      <c r="S198" s="106"/>
      <c r="T198" s="106"/>
      <c r="U198" s="105"/>
      <c r="V198" s="137">
        <f t="shared" si="5"/>
        <v>0</v>
      </c>
      <c r="W198" s="138">
        <f t="shared" si="6"/>
        <v>0</v>
      </c>
    </row>
    <row r="199" spans="1:23" x14ac:dyDescent="0.2">
      <c r="A199" s="53">
        <v>188</v>
      </c>
      <c r="B199" s="52"/>
      <c r="C199" s="125"/>
      <c r="D199" s="126"/>
      <c r="E199" s="106"/>
      <c r="F199" s="106"/>
      <c r="G199" s="106"/>
      <c r="H199" s="106"/>
      <c r="I199" s="105"/>
      <c r="J199" s="126"/>
      <c r="K199" s="106"/>
      <c r="L199" s="106"/>
      <c r="M199" s="106"/>
      <c r="N199" s="106"/>
      <c r="O199" s="105"/>
      <c r="P199" s="126"/>
      <c r="Q199" s="106"/>
      <c r="R199" s="106"/>
      <c r="S199" s="106"/>
      <c r="T199" s="106"/>
      <c r="U199" s="105"/>
      <c r="V199" s="137">
        <f t="shared" si="5"/>
        <v>0</v>
      </c>
      <c r="W199" s="138">
        <f t="shared" si="6"/>
        <v>0</v>
      </c>
    </row>
    <row r="200" spans="1:23" x14ac:dyDescent="0.2">
      <c r="A200" s="53">
        <v>189</v>
      </c>
      <c r="B200" s="52"/>
      <c r="C200" s="125"/>
      <c r="D200" s="126"/>
      <c r="E200" s="106"/>
      <c r="F200" s="106"/>
      <c r="G200" s="106"/>
      <c r="H200" s="106"/>
      <c r="I200" s="105"/>
      <c r="J200" s="126"/>
      <c r="K200" s="106"/>
      <c r="L200" s="106"/>
      <c r="M200" s="106"/>
      <c r="N200" s="106"/>
      <c r="O200" s="105"/>
      <c r="P200" s="126"/>
      <c r="Q200" s="106"/>
      <c r="R200" s="106"/>
      <c r="S200" s="106"/>
      <c r="T200" s="106"/>
      <c r="U200" s="105"/>
      <c r="V200" s="137">
        <f t="shared" si="5"/>
        <v>0</v>
      </c>
      <c r="W200" s="138">
        <f t="shared" si="6"/>
        <v>0</v>
      </c>
    </row>
    <row r="201" spans="1:23" x14ac:dyDescent="0.2">
      <c r="A201" s="53">
        <v>190</v>
      </c>
      <c r="B201" s="52"/>
      <c r="C201" s="125"/>
      <c r="D201" s="126"/>
      <c r="E201" s="106"/>
      <c r="F201" s="106"/>
      <c r="G201" s="106"/>
      <c r="H201" s="106"/>
      <c r="I201" s="105"/>
      <c r="J201" s="126"/>
      <c r="K201" s="106"/>
      <c r="L201" s="106"/>
      <c r="M201" s="106"/>
      <c r="N201" s="106"/>
      <c r="O201" s="105"/>
      <c r="P201" s="126"/>
      <c r="Q201" s="106"/>
      <c r="R201" s="106"/>
      <c r="S201" s="106"/>
      <c r="T201" s="106"/>
      <c r="U201" s="105"/>
      <c r="V201" s="137">
        <f t="shared" si="5"/>
        <v>0</v>
      </c>
      <c r="W201" s="138">
        <f t="shared" si="6"/>
        <v>0</v>
      </c>
    </row>
    <row r="202" spans="1:23" x14ac:dyDescent="0.2">
      <c r="A202" s="53">
        <v>191</v>
      </c>
      <c r="B202" s="52"/>
      <c r="C202" s="125"/>
      <c r="D202" s="126"/>
      <c r="E202" s="106"/>
      <c r="F202" s="106"/>
      <c r="G202" s="106"/>
      <c r="H202" s="106"/>
      <c r="I202" s="105"/>
      <c r="J202" s="126"/>
      <c r="K202" s="106"/>
      <c r="L202" s="106"/>
      <c r="M202" s="106"/>
      <c r="N202" s="106"/>
      <c r="O202" s="105"/>
      <c r="P202" s="126"/>
      <c r="Q202" s="106"/>
      <c r="R202" s="106"/>
      <c r="S202" s="106"/>
      <c r="T202" s="106"/>
      <c r="U202" s="105"/>
      <c r="V202" s="137">
        <f t="shared" si="5"/>
        <v>0</v>
      </c>
      <c r="W202" s="138">
        <f t="shared" si="6"/>
        <v>0</v>
      </c>
    </row>
    <row r="203" spans="1:23" x14ac:dyDescent="0.2">
      <c r="A203" s="53">
        <v>192</v>
      </c>
      <c r="B203" s="52"/>
      <c r="C203" s="125"/>
      <c r="D203" s="126"/>
      <c r="E203" s="106"/>
      <c r="F203" s="106"/>
      <c r="G203" s="106"/>
      <c r="H203" s="106"/>
      <c r="I203" s="105"/>
      <c r="J203" s="126"/>
      <c r="K203" s="106"/>
      <c r="L203" s="106"/>
      <c r="M203" s="106"/>
      <c r="N203" s="106"/>
      <c r="O203" s="105"/>
      <c r="P203" s="126"/>
      <c r="Q203" s="106"/>
      <c r="R203" s="106"/>
      <c r="S203" s="106"/>
      <c r="T203" s="106"/>
      <c r="U203" s="105"/>
      <c r="V203" s="137">
        <f t="shared" si="5"/>
        <v>0</v>
      </c>
      <c r="W203" s="138">
        <f t="shared" si="6"/>
        <v>0</v>
      </c>
    </row>
    <row r="204" spans="1:23" x14ac:dyDescent="0.2">
      <c r="A204" s="53">
        <v>193</v>
      </c>
      <c r="B204" s="52"/>
      <c r="C204" s="125"/>
      <c r="D204" s="126"/>
      <c r="E204" s="106"/>
      <c r="F204" s="106"/>
      <c r="G204" s="106"/>
      <c r="H204" s="106"/>
      <c r="I204" s="105"/>
      <c r="J204" s="126"/>
      <c r="K204" s="106"/>
      <c r="L204" s="106"/>
      <c r="M204" s="106"/>
      <c r="N204" s="106"/>
      <c r="O204" s="105"/>
      <c r="P204" s="126"/>
      <c r="Q204" s="106"/>
      <c r="R204" s="106"/>
      <c r="S204" s="106"/>
      <c r="T204" s="106"/>
      <c r="U204" s="105"/>
      <c r="V204" s="137">
        <f t="shared" si="5"/>
        <v>0</v>
      </c>
      <c r="W204" s="138">
        <f t="shared" si="6"/>
        <v>0</v>
      </c>
    </row>
    <row r="205" spans="1:23" x14ac:dyDescent="0.2">
      <c r="A205" s="53">
        <v>194</v>
      </c>
      <c r="B205" s="52"/>
      <c r="C205" s="125"/>
      <c r="D205" s="126"/>
      <c r="E205" s="106"/>
      <c r="F205" s="106"/>
      <c r="G205" s="106"/>
      <c r="H205" s="106"/>
      <c r="I205" s="105"/>
      <c r="J205" s="126"/>
      <c r="K205" s="106"/>
      <c r="L205" s="106"/>
      <c r="M205" s="106"/>
      <c r="N205" s="106"/>
      <c r="O205" s="105"/>
      <c r="P205" s="126"/>
      <c r="Q205" s="106"/>
      <c r="R205" s="106"/>
      <c r="S205" s="106"/>
      <c r="T205" s="106"/>
      <c r="U205" s="105"/>
      <c r="V205" s="137">
        <f t="shared" ref="V205:V255" si="7">SUM(D205:U205)</f>
        <v>0</v>
      </c>
      <c r="W205" s="138">
        <f t="shared" ref="W205:W255" si="8">C205-V205</f>
        <v>0</v>
      </c>
    </row>
    <row r="206" spans="1:23" x14ac:dyDescent="0.2">
      <c r="A206" s="53">
        <v>195</v>
      </c>
      <c r="B206" s="52"/>
      <c r="C206" s="125"/>
      <c r="D206" s="126"/>
      <c r="E206" s="106"/>
      <c r="F206" s="106"/>
      <c r="G206" s="106"/>
      <c r="H206" s="106"/>
      <c r="I206" s="105"/>
      <c r="J206" s="126"/>
      <c r="K206" s="106"/>
      <c r="L206" s="106"/>
      <c r="M206" s="106"/>
      <c r="N206" s="106"/>
      <c r="O206" s="105"/>
      <c r="P206" s="126"/>
      <c r="Q206" s="106"/>
      <c r="R206" s="106"/>
      <c r="S206" s="106"/>
      <c r="T206" s="106"/>
      <c r="U206" s="105"/>
      <c r="V206" s="137">
        <f t="shared" si="7"/>
        <v>0</v>
      </c>
      <c r="W206" s="138">
        <f t="shared" si="8"/>
        <v>0</v>
      </c>
    </row>
    <row r="207" spans="1:23" x14ac:dyDescent="0.2">
      <c r="A207" s="53">
        <v>196</v>
      </c>
      <c r="B207" s="52"/>
      <c r="C207" s="125"/>
      <c r="D207" s="126"/>
      <c r="E207" s="106"/>
      <c r="F207" s="106"/>
      <c r="G207" s="106"/>
      <c r="H207" s="106"/>
      <c r="I207" s="105"/>
      <c r="J207" s="126"/>
      <c r="K207" s="106"/>
      <c r="L207" s="106"/>
      <c r="M207" s="106"/>
      <c r="N207" s="106"/>
      <c r="O207" s="105"/>
      <c r="P207" s="126"/>
      <c r="Q207" s="106"/>
      <c r="R207" s="106"/>
      <c r="S207" s="106"/>
      <c r="T207" s="106"/>
      <c r="U207" s="105"/>
      <c r="V207" s="137">
        <f t="shared" si="7"/>
        <v>0</v>
      </c>
      <c r="W207" s="138">
        <f t="shared" si="8"/>
        <v>0</v>
      </c>
    </row>
    <row r="208" spans="1:23" x14ac:dyDescent="0.2">
      <c r="A208" s="53">
        <v>197</v>
      </c>
      <c r="B208" s="52"/>
      <c r="C208" s="125"/>
      <c r="D208" s="126"/>
      <c r="E208" s="106"/>
      <c r="F208" s="106"/>
      <c r="G208" s="106"/>
      <c r="H208" s="106"/>
      <c r="I208" s="105"/>
      <c r="J208" s="126"/>
      <c r="K208" s="106"/>
      <c r="L208" s="106"/>
      <c r="M208" s="106"/>
      <c r="N208" s="106"/>
      <c r="O208" s="105"/>
      <c r="P208" s="126"/>
      <c r="Q208" s="106"/>
      <c r="R208" s="106"/>
      <c r="S208" s="106"/>
      <c r="T208" s="106"/>
      <c r="U208" s="105"/>
      <c r="V208" s="137">
        <f t="shared" si="7"/>
        <v>0</v>
      </c>
      <c r="W208" s="138">
        <f t="shared" si="8"/>
        <v>0</v>
      </c>
    </row>
    <row r="209" spans="1:23" x14ac:dyDescent="0.2">
      <c r="A209" s="53">
        <v>198</v>
      </c>
      <c r="B209" s="52"/>
      <c r="C209" s="125"/>
      <c r="D209" s="126"/>
      <c r="E209" s="106"/>
      <c r="F209" s="106"/>
      <c r="G209" s="106"/>
      <c r="H209" s="106"/>
      <c r="I209" s="105"/>
      <c r="J209" s="126"/>
      <c r="K209" s="106"/>
      <c r="L209" s="106"/>
      <c r="M209" s="106"/>
      <c r="N209" s="106"/>
      <c r="O209" s="105"/>
      <c r="P209" s="126"/>
      <c r="Q209" s="106"/>
      <c r="R209" s="106"/>
      <c r="S209" s="106"/>
      <c r="T209" s="106"/>
      <c r="U209" s="105"/>
      <c r="V209" s="137">
        <f t="shared" si="7"/>
        <v>0</v>
      </c>
      <c r="W209" s="138">
        <f t="shared" si="8"/>
        <v>0</v>
      </c>
    </row>
    <row r="210" spans="1:23" x14ac:dyDescent="0.2">
      <c r="A210" s="53">
        <v>199</v>
      </c>
      <c r="B210" s="52"/>
      <c r="C210" s="125"/>
      <c r="D210" s="126"/>
      <c r="E210" s="106"/>
      <c r="F210" s="106"/>
      <c r="G210" s="106"/>
      <c r="H210" s="106"/>
      <c r="I210" s="105"/>
      <c r="J210" s="126"/>
      <c r="K210" s="106"/>
      <c r="L210" s="106"/>
      <c r="M210" s="106"/>
      <c r="N210" s="106"/>
      <c r="O210" s="105"/>
      <c r="P210" s="126"/>
      <c r="Q210" s="106"/>
      <c r="R210" s="106"/>
      <c r="S210" s="106"/>
      <c r="T210" s="106"/>
      <c r="U210" s="105"/>
      <c r="V210" s="137">
        <f t="shared" si="7"/>
        <v>0</v>
      </c>
      <c r="W210" s="138">
        <f t="shared" si="8"/>
        <v>0</v>
      </c>
    </row>
    <row r="211" spans="1:23" x14ac:dyDescent="0.2">
      <c r="A211" s="53">
        <v>200</v>
      </c>
      <c r="B211" s="52"/>
      <c r="C211" s="125"/>
      <c r="D211" s="126"/>
      <c r="E211" s="106"/>
      <c r="F211" s="106"/>
      <c r="G211" s="106"/>
      <c r="H211" s="106"/>
      <c r="I211" s="105"/>
      <c r="J211" s="126"/>
      <c r="K211" s="106"/>
      <c r="L211" s="106"/>
      <c r="M211" s="106"/>
      <c r="N211" s="106"/>
      <c r="O211" s="105"/>
      <c r="P211" s="126"/>
      <c r="Q211" s="106"/>
      <c r="R211" s="106"/>
      <c r="S211" s="106"/>
      <c r="T211" s="106"/>
      <c r="U211" s="105"/>
      <c r="V211" s="137">
        <f t="shared" si="7"/>
        <v>0</v>
      </c>
      <c r="W211" s="138">
        <f t="shared" si="8"/>
        <v>0</v>
      </c>
    </row>
    <row r="212" spans="1:23" x14ac:dyDescent="0.2">
      <c r="A212" s="53">
        <v>201</v>
      </c>
      <c r="B212" s="52"/>
      <c r="C212" s="125"/>
      <c r="D212" s="126"/>
      <c r="E212" s="106"/>
      <c r="F212" s="106"/>
      <c r="G212" s="106"/>
      <c r="H212" s="106"/>
      <c r="I212" s="105"/>
      <c r="J212" s="126"/>
      <c r="K212" s="106"/>
      <c r="L212" s="106"/>
      <c r="M212" s="106"/>
      <c r="N212" s="106"/>
      <c r="O212" s="105"/>
      <c r="P212" s="126"/>
      <c r="Q212" s="106"/>
      <c r="R212" s="106"/>
      <c r="S212" s="106"/>
      <c r="T212" s="106"/>
      <c r="U212" s="105"/>
      <c r="V212" s="137">
        <f t="shared" si="7"/>
        <v>0</v>
      </c>
      <c r="W212" s="138">
        <f t="shared" si="8"/>
        <v>0</v>
      </c>
    </row>
    <row r="213" spans="1:23" x14ac:dyDescent="0.2">
      <c r="A213" s="53">
        <v>202</v>
      </c>
      <c r="B213" s="52"/>
      <c r="C213" s="125"/>
      <c r="D213" s="126"/>
      <c r="E213" s="106"/>
      <c r="F213" s="106"/>
      <c r="G213" s="106"/>
      <c r="H213" s="106"/>
      <c r="I213" s="105"/>
      <c r="J213" s="126"/>
      <c r="K213" s="106"/>
      <c r="L213" s="106"/>
      <c r="M213" s="106"/>
      <c r="N213" s="106"/>
      <c r="O213" s="105"/>
      <c r="P213" s="126"/>
      <c r="Q213" s="106"/>
      <c r="R213" s="106"/>
      <c r="S213" s="106"/>
      <c r="T213" s="106"/>
      <c r="U213" s="105"/>
      <c r="V213" s="137">
        <f t="shared" si="7"/>
        <v>0</v>
      </c>
      <c r="W213" s="138">
        <f t="shared" si="8"/>
        <v>0</v>
      </c>
    </row>
    <row r="214" spans="1:23" x14ac:dyDescent="0.2">
      <c r="A214" s="53">
        <v>203</v>
      </c>
      <c r="B214" s="52"/>
      <c r="C214" s="125"/>
      <c r="D214" s="126"/>
      <c r="E214" s="106"/>
      <c r="F214" s="106"/>
      <c r="G214" s="106"/>
      <c r="H214" s="106"/>
      <c r="I214" s="105"/>
      <c r="J214" s="126"/>
      <c r="K214" s="106"/>
      <c r="L214" s="106"/>
      <c r="M214" s="106"/>
      <c r="N214" s="106"/>
      <c r="O214" s="105"/>
      <c r="P214" s="126"/>
      <c r="Q214" s="106"/>
      <c r="R214" s="106"/>
      <c r="S214" s="106"/>
      <c r="T214" s="106"/>
      <c r="U214" s="105"/>
      <c r="V214" s="137">
        <f t="shared" si="7"/>
        <v>0</v>
      </c>
      <c r="W214" s="138">
        <f t="shared" si="8"/>
        <v>0</v>
      </c>
    </row>
    <row r="215" spans="1:23" x14ac:dyDescent="0.2">
      <c r="A215" s="53">
        <v>204</v>
      </c>
      <c r="B215" s="52"/>
      <c r="C215" s="125"/>
      <c r="D215" s="126"/>
      <c r="E215" s="106"/>
      <c r="F215" s="106"/>
      <c r="G215" s="106"/>
      <c r="H215" s="106"/>
      <c r="I215" s="105"/>
      <c r="J215" s="126"/>
      <c r="K215" s="106"/>
      <c r="L215" s="106"/>
      <c r="M215" s="106"/>
      <c r="N215" s="106"/>
      <c r="O215" s="105"/>
      <c r="P215" s="126"/>
      <c r="Q215" s="106"/>
      <c r="R215" s="106"/>
      <c r="S215" s="106"/>
      <c r="T215" s="106"/>
      <c r="U215" s="105"/>
      <c r="V215" s="137">
        <f t="shared" si="7"/>
        <v>0</v>
      </c>
      <c r="W215" s="138">
        <f t="shared" si="8"/>
        <v>0</v>
      </c>
    </row>
    <row r="216" spans="1:23" x14ac:dyDescent="0.2">
      <c r="A216" s="53">
        <v>205</v>
      </c>
      <c r="B216" s="52"/>
      <c r="C216" s="125"/>
      <c r="D216" s="126"/>
      <c r="E216" s="106"/>
      <c r="F216" s="106"/>
      <c r="G216" s="106"/>
      <c r="H216" s="106"/>
      <c r="I216" s="105"/>
      <c r="J216" s="126"/>
      <c r="K216" s="106"/>
      <c r="L216" s="106"/>
      <c r="M216" s="106"/>
      <c r="N216" s="106"/>
      <c r="O216" s="105"/>
      <c r="P216" s="126"/>
      <c r="Q216" s="106"/>
      <c r="R216" s="106"/>
      <c r="S216" s="106"/>
      <c r="T216" s="106"/>
      <c r="U216" s="105"/>
      <c r="V216" s="137">
        <f t="shared" si="7"/>
        <v>0</v>
      </c>
      <c r="W216" s="138">
        <f t="shared" si="8"/>
        <v>0</v>
      </c>
    </row>
    <row r="217" spans="1:23" x14ac:dyDescent="0.2">
      <c r="A217" s="53">
        <v>206</v>
      </c>
      <c r="B217" s="52"/>
      <c r="C217" s="125"/>
      <c r="D217" s="126"/>
      <c r="E217" s="106"/>
      <c r="F217" s="106"/>
      <c r="G217" s="106"/>
      <c r="H217" s="106"/>
      <c r="I217" s="105"/>
      <c r="J217" s="126"/>
      <c r="K217" s="106"/>
      <c r="L217" s="106"/>
      <c r="M217" s="106"/>
      <c r="N217" s="106"/>
      <c r="O217" s="105"/>
      <c r="P217" s="126"/>
      <c r="Q217" s="106"/>
      <c r="R217" s="106"/>
      <c r="S217" s="106"/>
      <c r="T217" s="106"/>
      <c r="U217" s="105"/>
      <c r="V217" s="137">
        <f t="shared" si="7"/>
        <v>0</v>
      </c>
      <c r="W217" s="138">
        <f t="shared" si="8"/>
        <v>0</v>
      </c>
    </row>
    <row r="218" spans="1:23" x14ac:dyDescent="0.2">
      <c r="A218" s="53">
        <v>207</v>
      </c>
      <c r="B218" s="52"/>
      <c r="C218" s="125"/>
      <c r="D218" s="126"/>
      <c r="E218" s="106"/>
      <c r="F218" s="106"/>
      <c r="G218" s="106"/>
      <c r="H218" s="106"/>
      <c r="I218" s="105"/>
      <c r="J218" s="126"/>
      <c r="K218" s="106"/>
      <c r="L218" s="106"/>
      <c r="M218" s="106"/>
      <c r="N218" s="106"/>
      <c r="O218" s="105"/>
      <c r="P218" s="126"/>
      <c r="Q218" s="106"/>
      <c r="R218" s="106"/>
      <c r="S218" s="106"/>
      <c r="T218" s="106"/>
      <c r="U218" s="105"/>
      <c r="V218" s="137">
        <f t="shared" si="7"/>
        <v>0</v>
      </c>
      <c r="W218" s="138">
        <f t="shared" si="8"/>
        <v>0</v>
      </c>
    </row>
    <row r="219" spans="1:23" x14ac:dyDescent="0.2">
      <c r="A219" s="53">
        <v>208</v>
      </c>
      <c r="B219" s="52"/>
      <c r="C219" s="125"/>
      <c r="D219" s="126"/>
      <c r="E219" s="106"/>
      <c r="F219" s="106"/>
      <c r="G219" s="106"/>
      <c r="H219" s="106"/>
      <c r="I219" s="105"/>
      <c r="J219" s="126"/>
      <c r="K219" s="106"/>
      <c r="L219" s="106"/>
      <c r="M219" s="106"/>
      <c r="N219" s="106"/>
      <c r="O219" s="105"/>
      <c r="P219" s="126"/>
      <c r="Q219" s="106"/>
      <c r="R219" s="106"/>
      <c r="S219" s="106"/>
      <c r="T219" s="106"/>
      <c r="U219" s="105"/>
      <c r="V219" s="137">
        <f t="shared" si="7"/>
        <v>0</v>
      </c>
      <c r="W219" s="138">
        <f t="shared" si="8"/>
        <v>0</v>
      </c>
    </row>
    <row r="220" spans="1:23" x14ac:dyDescent="0.2">
      <c r="A220" s="53">
        <v>209</v>
      </c>
      <c r="B220" s="52"/>
      <c r="C220" s="125"/>
      <c r="D220" s="126"/>
      <c r="E220" s="106"/>
      <c r="F220" s="106"/>
      <c r="G220" s="106"/>
      <c r="H220" s="106"/>
      <c r="I220" s="105"/>
      <c r="J220" s="126"/>
      <c r="K220" s="106"/>
      <c r="L220" s="106"/>
      <c r="M220" s="106"/>
      <c r="N220" s="106"/>
      <c r="O220" s="105"/>
      <c r="P220" s="126"/>
      <c r="Q220" s="106"/>
      <c r="R220" s="106"/>
      <c r="S220" s="106"/>
      <c r="T220" s="106"/>
      <c r="U220" s="105"/>
      <c r="V220" s="137">
        <f t="shared" si="7"/>
        <v>0</v>
      </c>
      <c r="W220" s="138">
        <f t="shared" si="8"/>
        <v>0</v>
      </c>
    </row>
    <row r="221" spans="1:23" x14ac:dyDescent="0.2">
      <c r="A221" s="53">
        <v>210</v>
      </c>
      <c r="B221" s="52"/>
      <c r="C221" s="125"/>
      <c r="D221" s="126"/>
      <c r="E221" s="106"/>
      <c r="F221" s="106"/>
      <c r="G221" s="106"/>
      <c r="H221" s="106"/>
      <c r="I221" s="105"/>
      <c r="J221" s="126"/>
      <c r="K221" s="106"/>
      <c r="L221" s="106"/>
      <c r="M221" s="106"/>
      <c r="N221" s="106"/>
      <c r="O221" s="105"/>
      <c r="P221" s="126"/>
      <c r="Q221" s="106"/>
      <c r="R221" s="106"/>
      <c r="S221" s="106"/>
      <c r="T221" s="106"/>
      <c r="U221" s="105"/>
      <c r="V221" s="137">
        <f t="shared" si="7"/>
        <v>0</v>
      </c>
      <c r="W221" s="138">
        <f t="shared" si="8"/>
        <v>0</v>
      </c>
    </row>
    <row r="222" spans="1:23" x14ac:dyDescent="0.2">
      <c r="A222" s="53">
        <v>211</v>
      </c>
      <c r="B222" s="52"/>
      <c r="C222" s="125"/>
      <c r="D222" s="126"/>
      <c r="E222" s="106"/>
      <c r="F222" s="106"/>
      <c r="G222" s="106"/>
      <c r="H222" s="106"/>
      <c r="I222" s="105"/>
      <c r="J222" s="126"/>
      <c r="K222" s="106"/>
      <c r="L222" s="106"/>
      <c r="M222" s="106"/>
      <c r="N222" s="106"/>
      <c r="O222" s="105"/>
      <c r="P222" s="126"/>
      <c r="Q222" s="106"/>
      <c r="R222" s="106"/>
      <c r="S222" s="106"/>
      <c r="T222" s="106"/>
      <c r="U222" s="105"/>
      <c r="V222" s="137">
        <f t="shared" si="7"/>
        <v>0</v>
      </c>
      <c r="W222" s="138">
        <f t="shared" si="8"/>
        <v>0</v>
      </c>
    </row>
    <row r="223" spans="1:23" x14ac:dyDescent="0.2">
      <c r="A223" s="53">
        <v>212</v>
      </c>
      <c r="B223" s="52"/>
      <c r="C223" s="125"/>
      <c r="D223" s="126"/>
      <c r="E223" s="106"/>
      <c r="F223" s="106"/>
      <c r="G223" s="106"/>
      <c r="H223" s="106"/>
      <c r="I223" s="105"/>
      <c r="J223" s="126"/>
      <c r="K223" s="106"/>
      <c r="L223" s="106"/>
      <c r="M223" s="106"/>
      <c r="N223" s="106"/>
      <c r="O223" s="105"/>
      <c r="P223" s="126"/>
      <c r="Q223" s="106"/>
      <c r="R223" s="106"/>
      <c r="S223" s="106"/>
      <c r="T223" s="106"/>
      <c r="U223" s="105"/>
      <c r="V223" s="137">
        <f t="shared" si="7"/>
        <v>0</v>
      </c>
      <c r="W223" s="138">
        <f t="shared" si="8"/>
        <v>0</v>
      </c>
    </row>
    <row r="224" spans="1:23" x14ac:dyDescent="0.2">
      <c r="A224" s="53">
        <v>213</v>
      </c>
      <c r="B224" s="52"/>
      <c r="C224" s="125"/>
      <c r="D224" s="126"/>
      <c r="E224" s="106"/>
      <c r="F224" s="106"/>
      <c r="G224" s="106"/>
      <c r="H224" s="106"/>
      <c r="I224" s="105"/>
      <c r="J224" s="126"/>
      <c r="K224" s="106"/>
      <c r="L224" s="106"/>
      <c r="M224" s="106"/>
      <c r="N224" s="106"/>
      <c r="O224" s="105"/>
      <c r="P224" s="126"/>
      <c r="Q224" s="106"/>
      <c r="R224" s="106"/>
      <c r="S224" s="106"/>
      <c r="T224" s="106"/>
      <c r="U224" s="105"/>
      <c r="V224" s="137">
        <f t="shared" si="7"/>
        <v>0</v>
      </c>
      <c r="W224" s="138">
        <f t="shared" si="8"/>
        <v>0</v>
      </c>
    </row>
    <row r="225" spans="1:23" x14ac:dyDescent="0.2">
      <c r="A225" s="53">
        <v>214</v>
      </c>
      <c r="B225" s="52"/>
      <c r="C225" s="125"/>
      <c r="D225" s="126"/>
      <c r="E225" s="106"/>
      <c r="F225" s="106"/>
      <c r="G225" s="106"/>
      <c r="H225" s="106"/>
      <c r="I225" s="105"/>
      <c r="J225" s="126"/>
      <c r="K225" s="106"/>
      <c r="L225" s="106"/>
      <c r="M225" s="106"/>
      <c r="N225" s="106"/>
      <c r="O225" s="105"/>
      <c r="P225" s="126"/>
      <c r="Q225" s="106"/>
      <c r="R225" s="106"/>
      <c r="S225" s="106"/>
      <c r="T225" s="106"/>
      <c r="U225" s="105"/>
      <c r="V225" s="137">
        <f t="shared" si="7"/>
        <v>0</v>
      </c>
      <c r="W225" s="138">
        <f t="shared" si="8"/>
        <v>0</v>
      </c>
    </row>
    <row r="226" spans="1:23" x14ac:dyDescent="0.2">
      <c r="A226" s="53">
        <v>215</v>
      </c>
      <c r="B226" s="52"/>
      <c r="C226" s="125"/>
      <c r="D226" s="126"/>
      <c r="E226" s="106"/>
      <c r="F226" s="106"/>
      <c r="G226" s="106"/>
      <c r="H226" s="106"/>
      <c r="I226" s="105"/>
      <c r="J226" s="126"/>
      <c r="K226" s="106"/>
      <c r="L226" s="106"/>
      <c r="M226" s="106"/>
      <c r="N226" s="106"/>
      <c r="O226" s="105"/>
      <c r="P226" s="126"/>
      <c r="Q226" s="106"/>
      <c r="R226" s="106"/>
      <c r="S226" s="106"/>
      <c r="T226" s="106"/>
      <c r="U226" s="105"/>
      <c r="V226" s="137">
        <f t="shared" si="7"/>
        <v>0</v>
      </c>
      <c r="W226" s="138">
        <f t="shared" si="8"/>
        <v>0</v>
      </c>
    </row>
    <row r="227" spans="1:23" x14ac:dyDescent="0.2">
      <c r="A227" s="53">
        <v>216</v>
      </c>
      <c r="B227" s="52"/>
      <c r="C227" s="125"/>
      <c r="D227" s="126"/>
      <c r="E227" s="106"/>
      <c r="F227" s="106"/>
      <c r="G227" s="106"/>
      <c r="H227" s="106"/>
      <c r="I227" s="105"/>
      <c r="J227" s="126"/>
      <c r="K227" s="106"/>
      <c r="L227" s="106"/>
      <c r="M227" s="106"/>
      <c r="N227" s="106"/>
      <c r="O227" s="105"/>
      <c r="P227" s="126"/>
      <c r="Q227" s="106"/>
      <c r="R227" s="106"/>
      <c r="S227" s="106"/>
      <c r="T227" s="106"/>
      <c r="U227" s="105"/>
      <c r="V227" s="137">
        <f t="shared" si="7"/>
        <v>0</v>
      </c>
      <c r="W227" s="138">
        <f t="shared" si="8"/>
        <v>0</v>
      </c>
    </row>
    <row r="228" spans="1:23" x14ac:dyDescent="0.2">
      <c r="A228" s="53">
        <v>217</v>
      </c>
      <c r="B228" s="52"/>
      <c r="C228" s="125"/>
      <c r="D228" s="126"/>
      <c r="E228" s="106"/>
      <c r="F228" s="106"/>
      <c r="G228" s="106"/>
      <c r="H228" s="106"/>
      <c r="I228" s="105"/>
      <c r="J228" s="126"/>
      <c r="K228" s="106"/>
      <c r="L228" s="106"/>
      <c r="M228" s="106"/>
      <c r="N228" s="106"/>
      <c r="O228" s="105"/>
      <c r="P228" s="126"/>
      <c r="Q228" s="106"/>
      <c r="R228" s="106"/>
      <c r="S228" s="106"/>
      <c r="T228" s="106"/>
      <c r="U228" s="105"/>
      <c r="V228" s="137">
        <f t="shared" si="7"/>
        <v>0</v>
      </c>
      <c r="W228" s="138">
        <f t="shared" si="8"/>
        <v>0</v>
      </c>
    </row>
    <row r="229" spans="1:23" x14ac:dyDescent="0.2">
      <c r="A229" s="53">
        <v>218</v>
      </c>
      <c r="B229" s="52"/>
      <c r="C229" s="125"/>
      <c r="D229" s="126"/>
      <c r="E229" s="106"/>
      <c r="F229" s="106"/>
      <c r="G229" s="106"/>
      <c r="H229" s="106"/>
      <c r="I229" s="105"/>
      <c r="J229" s="126"/>
      <c r="K229" s="106"/>
      <c r="L229" s="106"/>
      <c r="M229" s="106"/>
      <c r="N229" s="106"/>
      <c r="O229" s="105"/>
      <c r="P229" s="126"/>
      <c r="Q229" s="106"/>
      <c r="R229" s="106"/>
      <c r="S229" s="106"/>
      <c r="T229" s="106"/>
      <c r="U229" s="105"/>
      <c r="V229" s="137">
        <f t="shared" si="7"/>
        <v>0</v>
      </c>
      <c r="W229" s="138">
        <f t="shared" si="8"/>
        <v>0</v>
      </c>
    </row>
    <row r="230" spans="1:23" x14ac:dyDescent="0.2">
      <c r="A230" s="53">
        <v>219</v>
      </c>
      <c r="B230" s="52"/>
      <c r="C230" s="125"/>
      <c r="D230" s="126"/>
      <c r="E230" s="106"/>
      <c r="F230" s="106"/>
      <c r="G230" s="106"/>
      <c r="H230" s="106"/>
      <c r="I230" s="105"/>
      <c r="J230" s="126"/>
      <c r="K230" s="106"/>
      <c r="L230" s="106"/>
      <c r="M230" s="106"/>
      <c r="N230" s="106"/>
      <c r="O230" s="105"/>
      <c r="P230" s="126"/>
      <c r="Q230" s="106"/>
      <c r="R230" s="106"/>
      <c r="S230" s="106"/>
      <c r="T230" s="106"/>
      <c r="U230" s="105"/>
      <c r="V230" s="137">
        <f t="shared" si="7"/>
        <v>0</v>
      </c>
      <c r="W230" s="138">
        <f t="shared" si="8"/>
        <v>0</v>
      </c>
    </row>
    <row r="231" spans="1:23" x14ac:dyDescent="0.2">
      <c r="A231" s="53">
        <v>220</v>
      </c>
      <c r="B231" s="52"/>
      <c r="C231" s="125"/>
      <c r="D231" s="126"/>
      <c r="E231" s="106"/>
      <c r="F231" s="106"/>
      <c r="G231" s="106"/>
      <c r="H231" s="106"/>
      <c r="I231" s="105"/>
      <c r="J231" s="126"/>
      <c r="K231" s="106"/>
      <c r="L231" s="106"/>
      <c r="M231" s="106"/>
      <c r="N231" s="106"/>
      <c r="O231" s="105"/>
      <c r="P231" s="126"/>
      <c r="Q231" s="106"/>
      <c r="R231" s="106"/>
      <c r="S231" s="106"/>
      <c r="T231" s="106"/>
      <c r="U231" s="105"/>
      <c r="V231" s="137">
        <f t="shared" si="7"/>
        <v>0</v>
      </c>
      <c r="W231" s="138">
        <f t="shared" si="8"/>
        <v>0</v>
      </c>
    </row>
    <row r="232" spans="1:23" x14ac:dyDescent="0.2">
      <c r="A232" s="53">
        <v>221</v>
      </c>
      <c r="B232" s="52"/>
      <c r="C232" s="125"/>
      <c r="D232" s="126"/>
      <c r="E232" s="106"/>
      <c r="F232" s="106"/>
      <c r="G232" s="106"/>
      <c r="H232" s="106"/>
      <c r="I232" s="105"/>
      <c r="J232" s="126"/>
      <c r="K232" s="106"/>
      <c r="L232" s="106"/>
      <c r="M232" s="106"/>
      <c r="N232" s="106"/>
      <c r="O232" s="105"/>
      <c r="P232" s="126"/>
      <c r="Q232" s="106"/>
      <c r="R232" s="106"/>
      <c r="S232" s="106"/>
      <c r="T232" s="106"/>
      <c r="U232" s="105"/>
      <c r="V232" s="137">
        <f t="shared" si="7"/>
        <v>0</v>
      </c>
      <c r="W232" s="138">
        <f t="shared" si="8"/>
        <v>0</v>
      </c>
    </row>
    <row r="233" spans="1:23" x14ac:dyDescent="0.2">
      <c r="A233" s="53">
        <v>222</v>
      </c>
      <c r="B233" s="52"/>
      <c r="C233" s="125"/>
      <c r="D233" s="126"/>
      <c r="E233" s="106"/>
      <c r="F233" s="106"/>
      <c r="G233" s="106"/>
      <c r="H233" s="106"/>
      <c r="I233" s="105"/>
      <c r="J233" s="126"/>
      <c r="K233" s="106"/>
      <c r="L233" s="106"/>
      <c r="M233" s="106"/>
      <c r="N233" s="106"/>
      <c r="O233" s="105"/>
      <c r="P233" s="126"/>
      <c r="Q233" s="106"/>
      <c r="R233" s="106"/>
      <c r="S233" s="106"/>
      <c r="T233" s="106"/>
      <c r="U233" s="105"/>
      <c r="V233" s="137">
        <f t="shared" si="7"/>
        <v>0</v>
      </c>
      <c r="W233" s="138">
        <f t="shared" si="8"/>
        <v>0</v>
      </c>
    </row>
    <row r="234" spans="1:23" x14ac:dyDescent="0.2">
      <c r="A234" s="53">
        <v>223</v>
      </c>
      <c r="B234" s="52"/>
      <c r="C234" s="125"/>
      <c r="D234" s="126"/>
      <c r="E234" s="106"/>
      <c r="F234" s="106"/>
      <c r="G234" s="106"/>
      <c r="H234" s="106"/>
      <c r="I234" s="105"/>
      <c r="J234" s="126"/>
      <c r="K234" s="106"/>
      <c r="L234" s="106"/>
      <c r="M234" s="106"/>
      <c r="N234" s="106"/>
      <c r="O234" s="105"/>
      <c r="P234" s="126"/>
      <c r="Q234" s="106"/>
      <c r="R234" s="106"/>
      <c r="S234" s="106"/>
      <c r="T234" s="106"/>
      <c r="U234" s="105"/>
      <c r="V234" s="137">
        <f t="shared" si="7"/>
        <v>0</v>
      </c>
      <c r="W234" s="138">
        <f t="shared" si="8"/>
        <v>0</v>
      </c>
    </row>
    <row r="235" spans="1:23" x14ac:dyDescent="0.2">
      <c r="A235" s="53">
        <v>224</v>
      </c>
      <c r="B235" s="52"/>
      <c r="C235" s="125"/>
      <c r="D235" s="126"/>
      <c r="E235" s="106"/>
      <c r="F235" s="106"/>
      <c r="G235" s="106"/>
      <c r="H235" s="106"/>
      <c r="I235" s="105"/>
      <c r="J235" s="126"/>
      <c r="K235" s="106"/>
      <c r="L235" s="106"/>
      <c r="M235" s="106"/>
      <c r="N235" s="106"/>
      <c r="O235" s="105"/>
      <c r="P235" s="126"/>
      <c r="Q235" s="106"/>
      <c r="R235" s="106"/>
      <c r="S235" s="106"/>
      <c r="T235" s="106"/>
      <c r="U235" s="105"/>
      <c r="V235" s="137">
        <f t="shared" si="7"/>
        <v>0</v>
      </c>
      <c r="W235" s="138">
        <f t="shared" si="8"/>
        <v>0</v>
      </c>
    </row>
    <row r="236" spans="1:23" x14ac:dyDescent="0.2">
      <c r="A236" s="53">
        <v>225</v>
      </c>
      <c r="B236" s="52"/>
      <c r="C236" s="125"/>
      <c r="D236" s="126"/>
      <c r="E236" s="106"/>
      <c r="F236" s="106"/>
      <c r="G236" s="106"/>
      <c r="H236" s="106"/>
      <c r="I236" s="105"/>
      <c r="J236" s="126"/>
      <c r="K236" s="106"/>
      <c r="L236" s="106"/>
      <c r="M236" s="106"/>
      <c r="N236" s="106"/>
      <c r="O236" s="105"/>
      <c r="P236" s="126"/>
      <c r="Q236" s="106"/>
      <c r="R236" s="106"/>
      <c r="S236" s="106"/>
      <c r="T236" s="106"/>
      <c r="U236" s="105"/>
      <c r="V236" s="137">
        <f t="shared" si="7"/>
        <v>0</v>
      </c>
      <c r="W236" s="138">
        <f t="shared" si="8"/>
        <v>0</v>
      </c>
    </row>
    <row r="237" spans="1:23" x14ac:dyDescent="0.2">
      <c r="A237" s="53">
        <v>226</v>
      </c>
      <c r="B237" s="52"/>
      <c r="C237" s="125"/>
      <c r="D237" s="126"/>
      <c r="E237" s="106"/>
      <c r="F237" s="106"/>
      <c r="G237" s="106"/>
      <c r="H237" s="106"/>
      <c r="I237" s="105"/>
      <c r="J237" s="126"/>
      <c r="K237" s="106"/>
      <c r="L237" s="106"/>
      <c r="M237" s="106"/>
      <c r="N237" s="106"/>
      <c r="O237" s="105"/>
      <c r="P237" s="126"/>
      <c r="Q237" s="106"/>
      <c r="R237" s="106"/>
      <c r="S237" s="106"/>
      <c r="T237" s="106"/>
      <c r="U237" s="105"/>
      <c r="V237" s="137">
        <f t="shared" si="7"/>
        <v>0</v>
      </c>
      <c r="W237" s="138">
        <f t="shared" si="8"/>
        <v>0</v>
      </c>
    </row>
    <row r="238" spans="1:23" x14ac:dyDescent="0.2">
      <c r="A238" s="53">
        <v>227</v>
      </c>
      <c r="B238" s="52"/>
      <c r="C238" s="125"/>
      <c r="D238" s="126"/>
      <c r="E238" s="106"/>
      <c r="F238" s="106"/>
      <c r="G238" s="106"/>
      <c r="H238" s="106"/>
      <c r="I238" s="105"/>
      <c r="J238" s="126"/>
      <c r="K238" s="106"/>
      <c r="L238" s="106"/>
      <c r="M238" s="106"/>
      <c r="N238" s="106"/>
      <c r="O238" s="105"/>
      <c r="P238" s="126"/>
      <c r="Q238" s="106"/>
      <c r="R238" s="106"/>
      <c r="S238" s="106"/>
      <c r="T238" s="106"/>
      <c r="U238" s="105"/>
      <c r="V238" s="137">
        <f t="shared" si="7"/>
        <v>0</v>
      </c>
      <c r="W238" s="138">
        <f t="shared" si="8"/>
        <v>0</v>
      </c>
    </row>
    <row r="239" spans="1:23" x14ac:dyDescent="0.2">
      <c r="A239" s="53">
        <v>228</v>
      </c>
      <c r="B239" s="52"/>
      <c r="C239" s="125"/>
      <c r="D239" s="126"/>
      <c r="E239" s="106"/>
      <c r="F239" s="106"/>
      <c r="G239" s="106"/>
      <c r="H239" s="106"/>
      <c r="I239" s="105"/>
      <c r="J239" s="126"/>
      <c r="K239" s="106"/>
      <c r="L239" s="106"/>
      <c r="M239" s="106"/>
      <c r="N239" s="106"/>
      <c r="O239" s="105"/>
      <c r="P239" s="126"/>
      <c r="Q239" s="106"/>
      <c r="R239" s="106"/>
      <c r="S239" s="106"/>
      <c r="T239" s="106"/>
      <c r="U239" s="105"/>
      <c r="V239" s="137">
        <f t="shared" si="7"/>
        <v>0</v>
      </c>
      <c r="W239" s="138">
        <f t="shared" si="8"/>
        <v>0</v>
      </c>
    </row>
    <row r="240" spans="1:23" x14ac:dyDescent="0.2">
      <c r="A240" s="53">
        <v>229</v>
      </c>
      <c r="B240" s="52"/>
      <c r="C240" s="125"/>
      <c r="D240" s="126"/>
      <c r="E240" s="106"/>
      <c r="F240" s="106"/>
      <c r="G240" s="106"/>
      <c r="H240" s="106"/>
      <c r="I240" s="105"/>
      <c r="J240" s="126"/>
      <c r="K240" s="106"/>
      <c r="L240" s="106"/>
      <c r="M240" s="106"/>
      <c r="N240" s="106"/>
      <c r="O240" s="105"/>
      <c r="P240" s="126"/>
      <c r="Q240" s="106"/>
      <c r="R240" s="106"/>
      <c r="S240" s="106"/>
      <c r="T240" s="106"/>
      <c r="U240" s="105"/>
      <c r="V240" s="137">
        <f t="shared" si="7"/>
        <v>0</v>
      </c>
      <c r="W240" s="138">
        <f t="shared" si="8"/>
        <v>0</v>
      </c>
    </row>
    <row r="241" spans="1:23" x14ac:dyDescent="0.2">
      <c r="A241" s="53">
        <v>230</v>
      </c>
      <c r="B241" s="52"/>
      <c r="C241" s="125"/>
      <c r="D241" s="126"/>
      <c r="E241" s="106"/>
      <c r="F241" s="106"/>
      <c r="G241" s="106"/>
      <c r="H241" s="106"/>
      <c r="I241" s="105"/>
      <c r="J241" s="126"/>
      <c r="K241" s="106"/>
      <c r="L241" s="106"/>
      <c r="M241" s="106"/>
      <c r="N241" s="106"/>
      <c r="O241" s="105"/>
      <c r="P241" s="126"/>
      <c r="Q241" s="106"/>
      <c r="R241" s="106"/>
      <c r="S241" s="106"/>
      <c r="T241" s="106"/>
      <c r="U241" s="105"/>
      <c r="V241" s="137">
        <f t="shared" si="7"/>
        <v>0</v>
      </c>
      <c r="W241" s="138">
        <f t="shared" si="8"/>
        <v>0</v>
      </c>
    </row>
    <row r="242" spans="1:23" x14ac:dyDescent="0.2">
      <c r="A242" s="53">
        <v>231</v>
      </c>
      <c r="B242" s="52"/>
      <c r="C242" s="125"/>
      <c r="D242" s="126"/>
      <c r="E242" s="106"/>
      <c r="F242" s="106"/>
      <c r="G242" s="106"/>
      <c r="H242" s="106"/>
      <c r="I242" s="105"/>
      <c r="J242" s="126"/>
      <c r="K242" s="106"/>
      <c r="L242" s="106"/>
      <c r="M242" s="106"/>
      <c r="N242" s="106"/>
      <c r="O242" s="105"/>
      <c r="P242" s="126"/>
      <c r="Q242" s="106"/>
      <c r="R242" s="106"/>
      <c r="S242" s="106"/>
      <c r="T242" s="106"/>
      <c r="U242" s="105"/>
      <c r="V242" s="137">
        <f t="shared" si="7"/>
        <v>0</v>
      </c>
      <c r="W242" s="138">
        <f t="shared" si="8"/>
        <v>0</v>
      </c>
    </row>
    <row r="243" spans="1:23" x14ac:dyDescent="0.2">
      <c r="A243" s="53">
        <v>232</v>
      </c>
      <c r="B243" s="52"/>
      <c r="C243" s="125"/>
      <c r="D243" s="126"/>
      <c r="E243" s="106"/>
      <c r="F243" s="106"/>
      <c r="G243" s="106"/>
      <c r="H243" s="106"/>
      <c r="I243" s="105"/>
      <c r="J243" s="126"/>
      <c r="K243" s="106"/>
      <c r="L243" s="106"/>
      <c r="M243" s="106"/>
      <c r="N243" s="106"/>
      <c r="O243" s="105"/>
      <c r="P243" s="126"/>
      <c r="Q243" s="106"/>
      <c r="R243" s="106"/>
      <c r="S243" s="106"/>
      <c r="T243" s="106"/>
      <c r="U243" s="105"/>
      <c r="V243" s="137">
        <f t="shared" si="7"/>
        <v>0</v>
      </c>
      <c r="W243" s="138">
        <f t="shared" si="8"/>
        <v>0</v>
      </c>
    </row>
    <row r="244" spans="1:23" x14ac:dyDescent="0.2">
      <c r="A244" s="53">
        <v>233</v>
      </c>
      <c r="B244" s="52"/>
      <c r="C244" s="125"/>
      <c r="D244" s="126"/>
      <c r="E244" s="106"/>
      <c r="F244" s="106"/>
      <c r="G244" s="106"/>
      <c r="H244" s="106"/>
      <c r="I244" s="105"/>
      <c r="J244" s="126"/>
      <c r="K244" s="106"/>
      <c r="L244" s="106"/>
      <c r="M244" s="106"/>
      <c r="N244" s="106"/>
      <c r="O244" s="105"/>
      <c r="P244" s="126"/>
      <c r="Q244" s="106"/>
      <c r="R244" s="106"/>
      <c r="S244" s="106"/>
      <c r="T244" s="106"/>
      <c r="U244" s="105"/>
      <c r="V244" s="137">
        <f t="shared" si="7"/>
        <v>0</v>
      </c>
      <c r="W244" s="138">
        <f t="shared" si="8"/>
        <v>0</v>
      </c>
    </row>
    <row r="245" spans="1:23" x14ac:dyDescent="0.2">
      <c r="A245" s="53">
        <v>234</v>
      </c>
      <c r="B245" s="52"/>
      <c r="C245" s="125"/>
      <c r="D245" s="126"/>
      <c r="E245" s="106"/>
      <c r="F245" s="106"/>
      <c r="G245" s="106"/>
      <c r="H245" s="106"/>
      <c r="I245" s="105"/>
      <c r="J245" s="126"/>
      <c r="K245" s="106"/>
      <c r="L245" s="106"/>
      <c r="M245" s="106"/>
      <c r="N245" s="106"/>
      <c r="O245" s="105"/>
      <c r="P245" s="126"/>
      <c r="Q245" s="106"/>
      <c r="R245" s="106"/>
      <c r="S245" s="106"/>
      <c r="T245" s="106"/>
      <c r="U245" s="105"/>
      <c r="V245" s="137">
        <f t="shared" si="7"/>
        <v>0</v>
      </c>
      <c r="W245" s="138">
        <f t="shared" si="8"/>
        <v>0</v>
      </c>
    </row>
    <row r="246" spans="1:23" x14ac:dyDescent="0.2">
      <c r="A246" s="53">
        <v>235</v>
      </c>
      <c r="B246" s="52"/>
      <c r="C246" s="125"/>
      <c r="D246" s="126"/>
      <c r="E246" s="106"/>
      <c r="F246" s="106"/>
      <c r="G246" s="106"/>
      <c r="H246" s="106"/>
      <c r="I246" s="105"/>
      <c r="J246" s="126"/>
      <c r="K246" s="106"/>
      <c r="L246" s="106"/>
      <c r="M246" s="106"/>
      <c r="N246" s="106"/>
      <c r="O246" s="105"/>
      <c r="P246" s="126"/>
      <c r="Q246" s="106"/>
      <c r="R246" s="106"/>
      <c r="S246" s="106"/>
      <c r="T246" s="106"/>
      <c r="U246" s="105"/>
      <c r="V246" s="137">
        <f t="shared" si="7"/>
        <v>0</v>
      </c>
      <c r="W246" s="138">
        <f t="shared" si="8"/>
        <v>0</v>
      </c>
    </row>
    <row r="247" spans="1:23" x14ac:dyDescent="0.2">
      <c r="A247" s="53">
        <v>236</v>
      </c>
      <c r="B247" s="52"/>
      <c r="C247" s="125"/>
      <c r="D247" s="126"/>
      <c r="E247" s="106"/>
      <c r="F247" s="106"/>
      <c r="G247" s="106"/>
      <c r="H247" s="106"/>
      <c r="I247" s="105"/>
      <c r="J247" s="126"/>
      <c r="K247" s="106"/>
      <c r="L247" s="106"/>
      <c r="M247" s="106"/>
      <c r="N247" s="106"/>
      <c r="O247" s="105"/>
      <c r="P247" s="126"/>
      <c r="Q247" s="106"/>
      <c r="R247" s="106"/>
      <c r="S247" s="106"/>
      <c r="T247" s="106"/>
      <c r="U247" s="105"/>
      <c r="V247" s="137">
        <f t="shared" si="7"/>
        <v>0</v>
      </c>
      <c r="W247" s="138">
        <f t="shared" si="8"/>
        <v>0</v>
      </c>
    </row>
    <row r="248" spans="1:23" x14ac:dyDescent="0.2">
      <c r="A248" s="53">
        <v>237</v>
      </c>
      <c r="B248" s="52"/>
      <c r="C248" s="125"/>
      <c r="D248" s="126"/>
      <c r="E248" s="106"/>
      <c r="F248" s="106"/>
      <c r="G248" s="106"/>
      <c r="H248" s="106"/>
      <c r="I248" s="105"/>
      <c r="J248" s="126"/>
      <c r="K248" s="106"/>
      <c r="L248" s="106"/>
      <c r="M248" s="106"/>
      <c r="N248" s="106"/>
      <c r="O248" s="105"/>
      <c r="P248" s="126"/>
      <c r="Q248" s="106"/>
      <c r="R248" s="106"/>
      <c r="S248" s="106"/>
      <c r="T248" s="106"/>
      <c r="U248" s="105"/>
      <c r="V248" s="137">
        <f t="shared" si="7"/>
        <v>0</v>
      </c>
      <c r="W248" s="138">
        <f t="shared" si="8"/>
        <v>0</v>
      </c>
    </row>
    <row r="249" spans="1:23" x14ac:dyDescent="0.2">
      <c r="A249" s="53">
        <v>238</v>
      </c>
      <c r="B249" s="52"/>
      <c r="C249" s="125"/>
      <c r="D249" s="126"/>
      <c r="E249" s="106"/>
      <c r="F249" s="106"/>
      <c r="G249" s="106"/>
      <c r="H249" s="106"/>
      <c r="I249" s="105"/>
      <c r="J249" s="126"/>
      <c r="K249" s="106"/>
      <c r="L249" s="106"/>
      <c r="M249" s="106"/>
      <c r="N249" s="106"/>
      <c r="O249" s="105"/>
      <c r="P249" s="126"/>
      <c r="Q249" s="106"/>
      <c r="R249" s="106"/>
      <c r="S249" s="106"/>
      <c r="T249" s="106"/>
      <c r="U249" s="105"/>
      <c r="V249" s="137">
        <f t="shared" si="7"/>
        <v>0</v>
      </c>
      <c r="W249" s="138">
        <f t="shared" si="8"/>
        <v>0</v>
      </c>
    </row>
    <row r="250" spans="1:23" x14ac:dyDescent="0.2">
      <c r="A250" s="53">
        <v>239</v>
      </c>
      <c r="B250" s="52"/>
      <c r="C250" s="125"/>
      <c r="D250" s="126"/>
      <c r="E250" s="106"/>
      <c r="F250" s="106"/>
      <c r="G250" s="106"/>
      <c r="H250" s="106"/>
      <c r="I250" s="105"/>
      <c r="J250" s="126"/>
      <c r="K250" s="106"/>
      <c r="L250" s="106"/>
      <c r="M250" s="106"/>
      <c r="N250" s="106"/>
      <c r="O250" s="105"/>
      <c r="P250" s="126"/>
      <c r="Q250" s="106"/>
      <c r="R250" s="106"/>
      <c r="S250" s="106"/>
      <c r="T250" s="106"/>
      <c r="U250" s="105"/>
      <c r="V250" s="137">
        <f t="shared" si="7"/>
        <v>0</v>
      </c>
      <c r="W250" s="138">
        <f t="shared" si="8"/>
        <v>0</v>
      </c>
    </row>
    <row r="251" spans="1:23" x14ac:dyDescent="0.2">
      <c r="A251" s="53">
        <v>240</v>
      </c>
      <c r="B251" s="52"/>
      <c r="C251" s="125"/>
      <c r="D251" s="126"/>
      <c r="E251" s="106"/>
      <c r="F251" s="106"/>
      <c r="G251" s="106"/>
      <c r="H251" s="106"/>
      <c r="I251" s="105"/>
      <c r="J251" s="126"/>
      <c r="K251" s="106"/>
      <c r="L251" s="106"/>
      <c r="M251" s="106"/>
      <c r="N251" s="106"/>
      <c r="O251" s="105"/>
      <c r="P251" s="126"/>
      <c r="Q251" s="106"/>
      <c r="R251" s="106"/>
      <c r="S251" s="106"/>
      <c r="T251" s="106"/>
      <c r="U251" s="105"/>
      <c r="V251" s="137">
        <f t="shared" si="7"/>
        <v>0</v>
      </c>
      <c r="W251" s="138">
        <f t="shared" si="8"/>
        <v>0</v>
      </c>
    </row>
    <row r="252" spans="1:23" x14ac:dyDescent="0.2">
      <c r="A252" s="53">
        <v>241</v>
      </c>
      <c r="B252" s="52"/>
      <c r="C252" s="125"/>
      <c r="D252" s="126"/>
      <c r="E252" s="106"/>
      <c r="F252" s="106"/>
      <c r="G252" s="106"/>
      <c r="H252" s="106"/>
      <c r="I252" s="105"/>
      <c r="J252" s="126"/>
      <c r="K252" s="106"/>
      <c r="L252" s="106"/>
      <c r="M252" s="106"/>
      <c r="N252" s="106"/>
      <c r="O252" s="105"/>
      <c r="P252" s="126"/>
      <c r="Q252" s="106"/>
      <c r="R252" s="106"/>
      <c r="S252" s="106"/>
      <c r="T252" s="106"/>
      <c r="U252" s="105"/>
      <c r="V252" s="137">
        <f t="shared" si="7"/>
        <v>0</v>
      </c>
      <c r="W252" s="138">
        <f t="shared" si="8"/>
        <v>0</v>
      </c>
    </row>
    <row r="253" spans="1:23" x14ac:dyDescent="0.2">
      <c r="A253" s="53">
        <v>242</v>
      </c>
      <c r="B253" s="52"/>
      <c r="C253" s="125"/>
      <c r="D253" s="126"/>
      <c r="E253" s="106"/>
      <c r="F253" s="106"/>
      <c r="G253" s="106"/>
      <c r="H253" s="106"/>
      <c r="I253" s="105"/>
      <c r="J253" s="126"/>
      <c r="K253" s="106"/>
      <c r="L253" s="106"/>
      <c r="M253" s="106"/>
      <c r="N253" s="106"/>
      <c r="O253" s="105"/>
      <c r="P253" s="126"/>
      <c r="Q253" s="106"/>
      <c r="R253" s="106"/>
      <c r="S253" s="106"/>
      <c r="T253" s="106"/>
      <c r="U253" s="105"/>
      <c r="V253" s="137">
        <f t="shared" si="7"/>
        <v>0</v>
      </c>
      <c r="W253" s="138">
        <f t="shared" si="8"/>
        <v>0</v>
      </c>
    </row>
    <row r="254" spans="1:23" x14ac:dyDescent="0.2">
      <c r="A254" s="53">
        <v>243</v>
      </c>
      <c r="B254" s="52"/>
      <c r="C254" s="125"/>
      <c r="D254" s="126"/>
      <c r="E254" s="106"/>
      <c r="F254" s="106"/>
      <c r="G254" s="106"/>
      <c r="H254" s="106"/>
      <c r="I254" s="105"/>
      <c r="J254" s="126"/>
      <c r="K254" s="106"/>
      <c r="L254" s="106"/>
      <c r="M254" s="106"/>
      <c r="N254" s="106"/>
      <c r="O254" s="105"/>
      <c r="P254" s="126"/>
      <c r="Q254" s="106"/>
      <c r="R254" s="106"/>
      <c r="S254" s="106"/>
      <c r="T254" s="106"/>
      <c r="U254" s="105"/>
      <c r="V254" s="137">
        <f t="shared" si="7"/>
        <v>0</v>
      </c>
      <c r="W254" s="138">
        <f t="shared" si="8"/>
        <v>0</v>
      </c>
    </row>
    <row r="255" spans="1:23" ht="13.5" thickBot="1" x14ac:dyDescent="0.25">
      <c r="A255" s="53">
        <v>244</v>
      </c>
      <c r="B255" s="52"/>
      <c r="C255" s="125"/>
      <c r="D255" s="127"/>
      <c r="E255" s="128"/>
      <c r="F255" s="128"/>
      <c r="G255" s="128"/>
      <c r="H255" s="128"/>
      <c r="I255" s="129"/>
      <c r="J255" s="127"/>
      <c r="K255" s="128"/>
      <c r="L255" s="128"/>
      <c r="M255" s="128"/>
      <c r="N255" s="128"/>
      <c r="O255" s="129"/>
      <c r="P255" s="127"/>
      <c r="Q255" s="128"/>
      <c r="R255" s="128"/>
      <c r="S255" s="128"/>
      <c r="T255" s="128"/>
      <c r="U255" s="129"/>
      <c r="V255" s="137">
        <f t="shared" si="7"/>
        <v>0</v>
      </c>
      <c r="W255" s="138">
        <f t="shared" si="8"/>
        <v>0</v>
      </c>
    </row>
  </sheetData>
  <sheetProtection selectLockedCells="1"/>
  <customSheetViews>
    <customSheetView guid="{FF1CB50F-963C-4E33-BA5F-AFFB9D2E8188}">
      <selection activeCell="H19" sqref="H19"/>
      <pageMargins left="0.7" right="0.7" top="0.75" bottom="0.75" header="0.3" footer="0.3"/>
      <pageSetup paperSize="9" orientation="portrait" r:id="rId1"/>
    </customSheetView>
  </customSheetViews>
  <mergeCells count="4">
    <mergeCell ref="D9:I9"/>
    <mergeCell ref="J9:O9"/>
    <mergeCell ref="P9:U9"/>
    <mergeCell ref="B2:J2"/>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H35"/>
  <sheetViews>
    <sheetView workbookViewId="0">
      <selection activeCell="D11" sqref="D11"/>
    </sheetView>
  </sheetViews>
  <sheetFormatPr defaultColWidth="9.140625" defaultRowHeight="15" x14ac:dyDescent="0.25"/>
  <cols>
    <col min="1" max="2" width="9.140625" style="53"/>
    <col min="3" max="3" width="47.85546875" style="53" bestFit="1" customWidth="1"/>
    <col min="4" max="4" width="15" style="53" customWidth="1"/>
    <col min="5" max="5" width="14.28515625" style="53" customWidth="1"/>
    <col min="6" max="7" width="9.140625" style="53"/>
    <col min="8" max="8" width="8.28515625" style="142" customWidth="1"/>
    <col min="9" max="16384" width="9.140625" style="53"/>
  </cols>
  <sheetData>
    <row r="1" spans="3:5" ht="15.75" thickBot="1" x14ac:dyDescent="0.3"/>
    <row r="2" spans="3:5" ht="16.5" thickBot="1" x14ac:dyDescent="0.3">
      <c r="C2" s="186" t="s">
        <v>144</v>
      </c>
      <c r="D2" s="191"/>
      <c r="E2" s="187"/>
    </row>
    <row r="3" spans="3:5" ht="15.75" thickTop="1" x14ac:dyDescent="0.25"/>
    <row r="5" spans="3:5" x14ac:dyDescent="0.25">
      <c r="C5" s="54" t="s">
        <v>170</v>
      </c>
    </row>
    <row r="7" spans="3:5" x14ac:dyDescent="0.25">
      <c r="C7" s="69" t="s">
        <v>136</v>
      </c>
      <c r="D7" s="143" t="s">
        <v>175</v>
      </c>
      <c r="E7" s="70" t="s">
        <v>176</v>
      </c>
    </row>
    <row r="8" spans="3:5" x14ac:dyDescent="0.25">
      <c r="C8" s="140" t="s">
        <v>125</v>
      </c>
      <c r="D8" s="146"/>
      <c r="E8" s="52"/>
    </row>
    <row r="9" spans="3:5" x14ac:dyDescent="0.25">
      <c r="C9" s="140" t="s">
        <v>122</v>
      </c>
      <c r="D9" s="146"/>
      <c r="E9" s="52"/>
    </row>
    <row r="10" spans="3:5" x14ac:dyDescent="0.25">
      <c r="C10" s="140" t="s">
        <v>134</v>
      </c>
      <c r="D10" s="146"/>
      <c r="E10" s="52"/>
    </row>
    <row r="11" spans="3:5" x14ac:dyDescent="0.25">
      <c r="C11" s="140" t="s">
        <v>127</v>
      </c>
      <c r="D11" s="146"/>
      <c r="E11" s="52"/>
    </row>
    <row r="12" spans="3:5" x14ac:dyDescent="0.25">
      <c r="C12" s="140" t="s">
        <v>132</v>
      </c>
      <c r="D12" s="146"/>
      <c r="E12" s="52"/>
    </row>
    <row r="13" spans="3:5" x14ac:dyDescent="0.25">
      <c r="C13" s="140" t="s">
        <v>124</v>
      </c>
      <c r="D13" s="146"/>
      <c r="E13" s="52"/>
    </row>
    <row r="14" spans="3:5" x14ac:dyDescent="0.25">
      <c r="C14" s="140" t="s">
        <v>128</v>
      </c>
      <c r="D14" s="146"/>
      <c r="E14" s="52"/>
    </row>
    <row r="15" spans="3:5" x14ac:dyDescent="0.25">
      <c r="C15" s="140" t="s">
        <v>137</v>
      </c>
      <c r="D15" s="146"/>
      <c r="E15" s="52"/>
    </row>
    <row r="16" spans="3:5" x14ac:dyDescent="0.25">
      <c r="C16" s="140" t="s">
        <v>126</v>
      </c>
      <c r="D16" s="146"/>
      <c r="E16" s="52"/>
    </row>
    <row r="17" spans="3:5" x14ac:dyDescent="0.25">
      <c r="C17" s="140" t="s">
        <v>123</v>
      </c>
      <c r="D17" s="146"/>
      <c r="E17" s="52"/>
    </row>
    <row r="18" spans="3:5" x14ac:dyDescent="0.25">
      <c r="C18" s="140" t="s">
        <v>129</v>
      </c>
      <c r="D18" s="146"/>
      <c r="E18" s="52"/>
    </row>
    <row r="19" spans="3:5" x14ac:dyDescent="0.25">
      <c r="C19" s="140" t="s">
        <v>130</v>
      </c>
      <c r="D19" s="146"/>
      <c r="E19" s="52"/>
    </row>
    <row r="20" spans="3:5" x14ac:dyDescent="0.25">
      <c r="C20" s="140" t="s">
        <v>135</v>
      </c>
      <c r="D20" s="146"/>
      <c r="E20" s="52"/>
    </row>
    <row r="21" spans="3:5" x14ac:dyDescent="0.25">
      <c r="C21" s="140" t="s">
        <v>131</v>
      </c>
      <c r="D21" s="146"/>
      <c r="E21" s="52"/>
    </row>
    <row r="22" spans="3:5" x14ac:dyDescent="0.25">
      <c r="C22" s="141" t="s">
        <v>105</v>
      </c>
      <c r="D22" s="146"/>
      <c r="E22" s="52"/>
    </row>
    <row r="23" spans="3:5" x14ac:dyDescent="0.25">
      <c r="C23" s="144" t="s">
        <v>133</v>
      </c>
      <c r="D23" s="145">
        <f>SUM(D8:D20)</f>
        <v>0</v>
      </c>
      <c r="E23" s="145">
        <f>SUM(E8:E20)</f>
        <v>0</v>
      </c>
    </row>
    <row r="25" spans="3:5" ht="45.6" customHeight="1" x14ac:dyDescent="0.25">
      <c r="C25" s="201" t="s">
        <v>177</v>
      </c>
      <c r="D25" s="201"/>
      <c r="E25" s="201"/>
    </row>
    <row r="26" spans="3:5" x14ac:dyDescent="0.25">
      <c r="C26" s="192"/>
      <c r="D26" s="193"/>
      <c r="E26" s="194"/>
    </row>
    <row r="27" spans="3:5" x14ac:dyDescent="0.25">
      <c r="C27" s="195"/>
      <c r="D27" s="196"/>
      <c r="E27" s="197"/>
    </row>
    <row r="28" spans="3:5" x14ac:dyDescent="0.25">
      <c r="C28" s="195"/>
      <c r="D28" s="196"/>
      <c r="E28" s="197"/>
    </row>
    <row r="29" spans="3:5" x14ac:dyDescent="0.25">
      <c r="C29" s="198"/>
      <c r="D29" s="199"/>
      <c r="E29" s="200"/>
    </row>
    <row r="31" spans="3:5" ht="43.5" customHeight="1" x14ac:dyDescent="0.25">
      <c r="C31" s="201" t="s">
        <v>178</v>
      </c>
      <c r="D31" s="201"/>
      <c r="E31" s="201"/>
    </row>
    <row r="32" spans="3:5" x14ac:dyDescent="0.25">
      <c r="C32" s="192"/>
      <c r="D32" s="193"/>
      <c r="E32" s="194"/>
    </row>
    <row r="33" spans="3:5" x14ac:dyDescent="0.25">
      <c r="C33" s="195"/>
      <c r="D33" s="196"/>
      <c r="E33" s="197"/>
    </row>
    <row r="34" spans="3:5" x14ac:dyDescent="0.25">
      <c r="C34" s="195"/>
      <c r="D34" s="196"/>
      <c r="E34" s="197"/>
    </row>
    <row r="35" spans="3:5" x14ac:dyDescent="0.25">
      <c r="C35" s="198"/>
      <c r="D35" s="199"/>
      <c r="E35" s="200"/>
    </row>
  </sheetData>
  <sheetProtection sheet="1" formatCells="0" formatColumns="0" formatRows="0" insertRows="0" insertHyperlinks="0" selectLockedCells="1" autoFilter="0"/>
  <protectedRanges>
    <protectedRange algorithmName="SHA-512" hashValue="bBahGaGiC2HnIapY9wau9KPTP9d9lofkGyXCtDIL2qdPoxGrRa3enJY6w3TOD21cs0LehlrhUxRhKWq+NCXoZg==" saltValue="uNe6CYqOfXqJS3BV/Nx7BQ==" spinCount="100000" sqref="D23:E23" name="Range1"/>
  </protectedRanges>
  <mergeCells count="5">
    <mergeCell ref="C2:E2"/>
    <mergeCell ref="C26:E29"/>
    <mergeCell ref="C25:E25"/>
    <mergeCell ref="C31:E31"/>
    <mergeCell ref="C32:E3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16"/>
  <sheetViews>
    <sheetView workbookViewId="0">
      <selection activeCell="M5" sqref="M5"/>
    </sheetView>
  </sheetViews>
  <sheetFormatPr defaultRowHeight="15" x14ac:dyDescent="0.25"/>
  <sheetData>
    <row r="1" spans="1:11" ht="15.75" thickBot="1" x14ac:dyDescent="0.3"/>
    <row r="2" spans="1:11" x14ac:dyDescent="0.25">
      <c r="A2" s="6" t="s">
        <v>75</v>
      </c>
      <c r="B2" s="7"/>
      <c r="C2" s="7"/>
      <c r="D2" s="8"/>
      <c r="E2" s="7"/>
      <c r="F2" s="7"/>
      <c r="G2" s="9"/>
      <c r="H2" s="10"/>
      <c r="I2" s="10"/>
      <c r="J2" s="10"/>
      <c r="K2" s="11"/>
    </row>
    <row r="3" spans="1:11" x14ac:dyDescent="0.25">
      <c r="A3" s="12"/>
      <c r="B3" s="13"/>
      <c r="C3" s="13"/>
      <c r="D3" s="13"/>
      <c r="E3" s="14"/>
      <c r="F3" s="14"/>
      <c r="G3" s="14"/>
      <c r="H3" s="14"/>
      <c r="I3" s="14"/>
      <c r="J3" s="14"/>
      <c r="K3" s="15"/>
    </row>
    <row r="4" spans="1:11" ht="15" customHeight="1" x14ac:dyDescent="0.25">
      <c r="A4" s="202" t="s">
        <v>179</v>
      </c>
      <c r="B4" s="203"/>
      <c r="C4" s="203"/>
      <c r="D4" s="203"/>
      <c r="E4" s="203"/>
      <c r="F4" s="203"/>
      <c r="G4" s="203"/>
      <c r="H4" s="203"/>
      <c r="I4" s="203"/>
      <c r="J4" s="203"/>
      <c r="K4" s="204"/>
    </row>
    <row r="5" spans="1:11" x14ac:dyDescent="0.25">
      <c r="A5" s="202"/>
      <c r="B5" s="203"/>
      <c r="C5" s="203"/>
      <c r="D5" s="203"/>
      <c r="E5" s="203"/>
      <c r="F5" s="203"/>
      <c r="G5" s="203"/>
      <c r="H5" s="203"/>
      <c r="I5" s="203"/>
      <c r="J5" s="203"/>
      <c r="K5" s="204"/>
    </row>
    <row r="6" spans="1:11" x14ac:dyDescent="0.25">
      <c r="A6" s="202"/>
      <c r="B6" s="203"/>
      <c r="C6" s="203"/>
      <c r="D6" s="203"/>
      <c r="E6" s="203"/>
      <c r="F6" s="203"/>
      <c r="G6" s="203"/>
      <c r="H6" s="203"/>
      <c r="I6" s="203"/>
      <c r="J6" s="203"/>
      <c r="K6" s="204"/>
    </row>
    <row r="7" spans="1:11" x14ac:dyDescent="0.25">
      <c r="A7" s="16"/>
      <c r="B7" s="17"/>
      <c r="C7" s="17"/>
      <c r="D7" s="17"/>
      <c r="E7" s="17"/>
      <c r="F7" s="17"/>
      <c r="G7" s="17"/>
      <c r="H7" s="17"/>
      <c r="I7" s="17"/>
      <c r="J7" s="17"/>
      <c r="K7" s="18"/>
    </row>
    <row r="8" spans="1:11" x14ac:dyDescent="0.25">
      <c r="A8" s="19"/>
      <c r="B8" s="20"/>
      <c r="C8" s="20"/>
      <c r="D8" s="20"/>
      <c r="E8" s="20"/>
      <c r="F8" s="20"/>
      <c r="G8" s="20"/>
      <c r="H8" s="20"/>
      <c r="I8" s="20"/>
      <c r="J8" s="20"/>
      <c r="K8" s="21"/>
    </row>
    <row r="9" spans="1:11" x14ac:dyDescent="0.25">
      <c r="A9" s="205" t="s">
        <v>76</v>
      </c>
      <c r="B9" s="206"/>
      <c r="C9" s="206"/>
      <c r="D9" s="206"/>
      <c r="E9" s="206"/>
      <c r="F9" s="206"/>
      <c r="G9" s="206"/>
      <c r="H9" s="206"/>
      <c r="I9" s="206"/>
      <c r="J9" s="206"/>
      <c r="K9" s="207"/>
    </row>
    <row r="10" spans="1:11" x14ac:dyDescent="0.25">
      <c r="A10" s="22" t="s">
        <v>77</v>
      </c>
      <c r="B10" s="23"/>
      <c r="C10" s="24"/>
      <c r="D10" s="24"/>
      <c r="E10" s="20"/>
      <c r="F10" s="20"/>
      <c r="G10" s="20"/>
      <c r="H10" s="20"/>
      <c r="I10" s="20"/>
      <c r="J10" s="20"/>
      <c r="K10" s="21"/>
    </row>
    <row r="11" spans="1:11" x14ac:dyDescent="0.25">
      <c r="A11" s="19"/>
      <c r="B11" s="20"/>
      <c r="C11" s="20"/>
      <c r="D11" s="20"/>
      <c r="E11" s="20"/>
      <c r="F11" s="20"/>
      <c r="G11" s="20"/>
      <c r="H11" s="20"/>
      <c r="I11" s="20"/>
      <c r="J11" s="20"/>
      <c r="K11" s="21"/>
    </row>
    <row r="12" spans="1:11" ht="15" customHeight="1" x14ac:dyDescent="0.25">
      <c r="A12" s="208" t="s">
        <v>78</v>
      </c>
      <c r="B12" s="209"/>
      <c r="C12" s="209"/>
      <c r="D12" s="209"/>
      <c r="E12" s="209"/>
      <c r="F12" s="209"/>
      <c r="G12" s="209"/>
      <c r="H12" s="209"/>
      <c r="I12" s="209"/>
      <c r="J12" s="209"/>
      <c r="K12" s="210"/>
    </row>
    <row r="13" spans="1:11" x14ac:dyDescent="0.25">
      <c r="A13" s="25" t="s">
        <v>79</v>
      </c>
      <c r="B13" s="26"/>
      <c r="C13" s="26"/>
      <c r="D13" s="26"/>
      <c r="E13" s="27"/>
      <c r="F13" s="26"/>
      <c r="G13" s="26"/>
      <c r="H13" s="26"/>
      <c r="I13" s="26"/>
      <c r="J13" s="26"/>
      <c r="K13" s="28"/>
    </row>
    <row r="14" spans="1:11" x14ac:dyDescent="0.25">
      <c r="A14" s="29"/>
      <c r="B14" s="24"/>
      <c r="C14" s="30"/>
      <c r="D14" s="30"/>
      <c r="E14" s="31"/>
      <c r="F14" s="24"/>
      <c r="G14" s="24"/>
      <c r="H14" s="24"/>
      <c r="I14" s="30"/>
      <c r="J14" s="24"/>
      <c r="K14" s="32"/>
    </row>
    <row r="15" spans="1:11" x14ac:dyDescent="0.25">
      <c r="A15" s="19" t="s">
        <v>80</v>
      </c>
      <c r="B15" s="24"/>
      <c r="C15" s="23"/>
      <c r="D15" s="23"/>
      <c r="E15" s="23"/>
      <c r="F15" s="23"/>
      <c r="G15" s="23"/>
      <c r="H15" s="24"/>
      <c r="I15" s="23"/>
      <c r="J15" s="23"/>
      <c r="K15" s="33"/>
    </row>
    <row r="16" spans="1:11" ht="15.75" thickBot="1" x14ac:dyDescent="0.3">
      <c r="A16" s="34" t="s">
        <v>81</v>
      </c>
      <c r="B16" s="35"/>
      <c r="C16" s="35"/>
      <c r="D16" s="35"/>
      <c r="E16" s="35"/>
      <c r="F16" s="35"/>
      <c r="G16" s="35"/>
      <c r="H16" s="35"/>
      <c r="I16" s="35"/>
      <c r="J16" s="35"/>
      <c r="K16" s="36"/>
    </row>
  </sheetData>
  <customSheetViews>
    <customSheetView guid="{FF1CB50F-963C-4E33-BA5F-AFFB9D2E8188}">
      <selection activeCell="P11" sqref="P11"/>
      <pageMargins left="0.7" right="0.7" top="0.75" bottom="0.75" header="0.3" footer="0.3"/>
      <pageSetup paperSize="9" orientation="portrait" r:id="rId1"/>
    </customSheetView>
  </customSheetViews>
  <mergeCells count="3">
    <mergeCell ref="A4:K6"/>
    <mergeCell ref="A9:K9"/>
    <mergeCell ref="A12:K12"/>
  </mergeCells>
  <pageMargins left="0.7" right="0.7" top="0.75" bottom="0.75" header="0.3" footer="0.3"/>
  <pageSetup paperSize="9"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Guide</vt:lpstr>
      <vt:lpstr>1. Fund Information</vt:lpstr>
      <vt:lpstr>2.Members stats</vt:lpstr>
      <vt:lpstr>3.Unclaimed benefits, Namibian</vt:lpstr>
      <vt:lpstr>4.Financial position </vt:lpstr>
      <vt:lpstr>5.Comprehensive income</vt:lpstr>
      <vt:lpstr>6.Investments</vt:lpstr>
      <vt:lpstr>4.Complaints</vt:lpstr>
      <vt:lpstr>DECLARATION</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 Namundjebo</dc:creator>
  <cp:lastModifiedBy>James Mukuka</cp:lastModifiedBy>
  <dcterms:created xsi:type="dcterms:W3CDTF">2020-01-06T13:02:40Z</dcterms:created>
  <dcterms:modified xsi:type="dcterms:W3CDTF">2021-10-29T08:24:20Z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